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volka\Downloads\"/>
    </mc:Choice>
  </mc:AlternateContent>
  <xr:revisionPtr revIDLastSave="0" documentId="13_ncr:1_{65FB7E4D-6A22-43A1-9953-12FDB1D3CB47}" xr6:coauthVersionLast="47" xr6:coauthVersionMax="47" xr10:uidLastSave="{00000000-0000-0000-0000-000000000000}"/>
  <bookViews>
    <workbookView xWindow="57480" yWindow="-120" windowWidth="38640" windowHeight="21120" xr2:uid="{00000000-000D-0000-FFFF-FFFF00000000}"/>
  </bookViews>
  <sheets>
    <sheet name="Vorl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7" i="1" l="1"/>
  <c r="A117" i="1"/>
  <c r="L61" i="1"/>
  <c r="K61" i="1"/>
  <c r="J61" i="1"/>
  <c r="I61" i="1"/>
  <c r="G61" i="1"/>
  <c r="F61" i="1"/>
  <c r="E61" i="1"/>
  <c r="E2" i="1" s="1"/>
  <c r="L37" i="1"/>
  <c r="K37" i="1"/>
  <c r="J37" i="1"/>
  <c r="I37" i="1"/>
  <c r="I2" i="1" s="1"/>
  <c r="G37" i="1"/>
  <c r="F37" i="1"/>
  <c r="E37" i="1"/>
  <c r="L6" i="1"/>
  <c r="K6" i="1"/>
  <c r="J6" i="1"/>
  <c r="I6" i="1"/>
  <c r="K2" i="1"/>
  <c r="J2" i="1"/>
  <c r="B45" i="1"/>
  <c r="B51" i="1" s="1"/>
  <c r="D61" i="1"/>
  <c r="D37" i="1" s="1"/>
  <c r="A61" i="1"/>
  <c r="A37" i="1" s="1"/>
  <c r="B6" i="1"/>
  <c r="A6" i="1"/>
  <c r="B70" i="1"/>
  <c r="B78" i="1" s="1"/>
  <c r="B88" i="1" s="1"/>
  <c r="B99" i="1" s="1"/>
  <c r="B109" i="1" s="1"/>
  <c r="B61" i="1"/>
  <c r="B37" i="1" s="1"/>
  <c r="A8" i="1"/>
  <c r="A10" i="1" s="1"/>
  <c r="A13" i="1" s="1"/>
  <c r="A18" i="1" s="1"/>
  <c r="A20" i="1" s="1"/>
  <c r="B8" i="1"/>
  <c r="B10" i="1" s="1"/>
  <c r="B13" i="1" s="1"/>
  <c r="B18" i="1" s="1"/>
  <c r="B20" i="1" s="1"/>
  <c r="B25" i="1" s="1"/>
  <c r="B29" i="1" s="1"/>
  <c r="B31" i="1" s="1"/>
  <c r="B33" i="1" s="1"/>
  <c r="A25" i="1" l="1"/>
  <c r="A29" i="1" s="1"/>
  <c r="A31" i="1" s="1"/>
  <c r="A38" i="1" l="1"/>
  <c r="A45" i="1" s="1"/>
  <c r="A62" i="1" s="1"/>
  <c r="A70" i="1" s="1"/>
  <c r="A78" i="1" s="1"/>
  <c r="A88" i="1" s="1"/>
  <c r="A99" i="1" s="1"/>
  <c r="A109" i="1" s="1"/>
  <c r="A33" i="1"/>
  <c r="A51" i="1" l="1"/>
</calcChain>
</file>

<file path=xl/sharedStrings.xml><?xml version="1.0" encoding="utf-8"?>
<sst xmlns="http://schemas.openxmlformats.org/spreadsheetml/2006/main" count="214" uniqueCount="130">
  <si>
    <t>#</t>
  </si>
  <si>
    <t>Kommentar</t>
  </si>
  <si>
    <t>Malus</t>
  </si>
  <si>
    <t>Bonus</t>
  </si>
  <si>
    <t>LL2</t>
  </si>
  <si>
    <t>LL3</t>
  </si>
  <si>
    <t>M288_LB2</t>
  </si>
  <si>
    <t>Gütestufe 2</t>
  </si>
  <si>
    <t>Gütestufe 1</t>
  </si>
  <si>
    <t>Gütestufe 0</t>
  </si>
  <si>
    <t>Kriterien</t>
  </si>
  <si>
    <t>Formales</t>
  </si>
  <si>
    <t>Startnote</t>
  </si>
  <si>
    <t>Rechtzeitige Abgabe</t>
  </si>
  <si>
    <t>Gütestufe 3</t>
  </si>
  <si>
    <t>Es wurde keine Schriftdeutsch gesprochen im Video (Ausnahme Englisch): -0.5 Noten</t>
  </si>
  <si>
    <t>Videoformat</t>
  </si>
  <si>
    <t>Komprimierte Video-Data</t>
  </si>
  <si>
    <t>720 bis 1080 Pixel</t>
  </si>
  <si>
    <t>Objekte als Array der Dimensionen &gt; 2</t>
  </si>
  <si>
    <t>Default</t>
  </si>
  <si>
    <t>Kein MP4</t>
  </si>
  <si>
    <t>Verwendung von mindestens 2-Dimensionalen Arrays</t>
  </si>
  <si>
    <t>Objekte mit verschiedenen Attributen &gt; 3</t>
  </si>
  <si>
    <t>Es wird mindestens eine While-Loop verwendet</t>
  </si>
  <si>
    <t>Verwendung von kompinierten Selektionskriterien wie || (OR) und &amp;&amp; (AND)</t>
  </si>
  <si>
    <t>1</t>
  </si>
  <si>
    <t>.#</t>
  </si>
  <si>
    <t>Methodenheader sind vollständig</t>
  </si>
  <si>
    <t>3 Kriterien erfüllt: 0.3 Noten</t>
  </si>
  <si>
    <t>2 Kriterien erfüllt: 0.3 Noten</t>
  </si>
  <si>
    <t>2 Kriterien erfüllt: 0.2  Noten</t>
  </si>
  <si>
    <t>1 Kriterium erfüllt: 0.1  Noten</t>
  </si>
  <si>
    <t>0 Kriterium erfüllt: 0.0  Noten</t>
  </si>
  <si>
    <t>3 Kriterien erfüllt: 0.45 Noten</t>
  </si>
  <si>
    <t>2 Kriterien erfüllt: 0.3  Noten</t>
  </si>
  <si>
    <t>1 Kriterium erfüllt: 0.15  Noten</t>
  </si>
  <si>
    <t>Zu laut</t>
  </si>
  <si>
    <t>Störenden Hintergrundgeräusche (Rauschen, Musik, …)</t>
  </si>
  <si>
    <t>Echos</t>
  </si>
  <si>
    <t xml:space="preserve">Zu leise  </t>
  </si>
  <si>
    <t>Es werden mehr als 10 Idioms im Video verwendet</t>
  </si>
  <si>
    <t>Scriptheader sind vollständig</t>
  </si>
  <si>
    <t>Code ist sinnvoll eingerückt</t>
  </si>
  <si>
    <t>Es ist kein unnötiger Code vorhanden.</t>
  </si>
  <si>
    <t>Sinnvolle Incode-Kommentare, relevant ist Qualität &amp; Quantität</t>
  </si>
  <si>
    <t>Best-practise Deklarationsart</t>
  </si>
  <si>
    <t>Verwendung von passenden Datentypen</t>
  </si>
  <si>
    <t>Effiziente Deklartion und Initialisierung (Richtiger Ort, passender Wert)</t>
  </si>
  <si>
    <t>Sinnvolle und nachvollziehbare Benennung der Variablen</t>
  </si>
  <si>
    <t>JS-Allgemein</t>
  </si>
  <si>
    <t>Gütestufe 4</t>
  </si>
  <si>
    <t>Variables + Keywords</t>
  </si>
  <si>
    <t>Einsatz vo if, else</t>
  </si>
  <si>
    <t>Es ist ein else-if Zweig vorhanden</t>
  </si>
  <si>
    <t>Selektionskriterien des if, else if und else sind lückenlos</t>
  </si>
  <si>
    <t>Im Kopf der Selektion ist ein Vergleich</t>
  </si>
  <si>
    <t xml:space="preserve">Selections </t>
  </si>
  <si>
    <t>Anzahl Initialdatensätze &gt; = 5</t>
  </si>
  <si>
    <t xml:space="preserve">Arrays </t>
  </si>
  <si>
    <t xml:space="preserve">Ab dem 2. Versuch </t>
  </si>
  <si>
    <t>Es wird mindestens eine For-Loop verwendet</t>
  </si>
  <si>
    <t>Die Schleifen-relevanten Variablen sind dynamsich (beispielsweise durch array.length)</t>
  </si>
  <si>
    <t>3 fach geschachtelte Schleife</t>
  </si>
  <si>
    <t>2 Kriterien erfüllt: 0.4  Noten</t>
  </si>
  <si>
    <t>1 Kriterium erfüllt: 0.2  Noten</t>
  </si>
  <si>
    <t xml:space="preserve">Schleifen </t>
  </si>
  <si>
    <t>Methode/Function hat mindestens ein Input-Parameter</t>
  </si>
  <si>
    <t>Methode hat ein Rückgabewert (return-value)</t>
  </si>
  <si>
    <t>Es werden ausschliesslich lokale Variablen verwendet (Datenkapselung)</t>
  </si>
  <si>
    <t>Methoden/Funktionen</t>
  </si>
  <si>
    <t xml:space="preserve"> Gütestufe 4</t>
  </si>
  <si>
    <t>Die Auswahl des gewählten Loop-Typs ist sinnvoll.</t>
  </si>
  <si>
    <t xml:space="preserve">Korrekte Indexierung der Grenzen </t>
  </si>
  <si>
    <t xml:space="preserve">2 fach geschachtelte Schleifen </t>
  </si>
  <si>
    <t>HTML-DOM</t>
  </si>
  <si>
    <t>Saubere und eindeutige DOM-Auswahl (querySelector, getElementById, dataset, ….</t>
  </si>
  <si>
    <t>Trennung von Struktur und Logik: HTML für Struktur, JS für Verhalten</t>
  </si>
  <si>
    <t>Sinnvolle und sichere Ereignisbehandlung</t>
  </si>
  <si>
    <t>Zustände und Rückmeldungen nachvollziehbar: UI-Änderungen (Aktive Buttons, Fehlermeldungen, Ladeindikatoren etc.) werden logisch gesteuert und sichtbar gemacht. Kein „Du hast geklickt, aber wir sagen dir nicht, ob etwas passiert ist.“</t>
  </si>
  <si>
    <t xml:space="preserve">Gesprochene Sprache </t>
  </si>
  <si>
    <t>Schriftdeutsch</t>
  </si>
  <si>
    <t>Das Video ist auf Englisch</t>
  </si>
  <si>
    <t>MP4</t>
  </si>
  <si>
    <t>Datei ist wesentlich komprimierbar (&gt;20%)</t>
  </si>
  <si>
    <t>Content JavaScript</t>
  </si>
  <si>
    <t>Content Videotelling</t>
  </si>
  <si>
    <t>3 Kriterien erfüllt: 0.15 Noten</t>
  </si>
  <si>
    <t>2 Kriterien erfüllt: 0.1  Noten</t>
  </si>
  <si>
    <t>Verwendung von Switch-Case</t>
  </si>
  <si>
    <t>0 Kriterium erfüllt: 0.0 Noten</t>
  </si>
  <si>
    <t>Abgabezeitpunkt eingehalten, relevant ist die Serverzeit (Uploadzeit beachten</t>
  </si>
  <si>
    <t>Hinweis: Gegen Ende der Lektion, kann der Upload wesentlich länger dauern als geplant</t>
  </si>
  <si>
    <t>Pro angefangenem Tag Verspätung</t>
  </si>
  <si>
    <t>Video fachgerecht (Niveau-Mediamatik) aufbereitet</t>
  </si>
  <si>
    <t xml:space="preserve">Videolänge </t>
  </si>
  <si>
    <t>Korrekte Berechtigung</t>
  </si>
  <si>
    <t>Erster Abgabeversuch ist notenneutral.</t>
  </si>
  <si>
    <t>Verpixelt, verwackelt, schlechter Schnitt oder schlecht erkennbarer Content</t>
  </si>
  <si>
    <t>Verpixelt</t>
  </si>
  <si>
    <t>Verwackelt</t>
  </si>
  <si>
    <t>Schlechter bzw. ungenauer Schnitt</t>
  </si>
  <si>
    <t xml:space="preserve"> Videoqualität </t>
  </si>
  <si>
    <t>Audioqualiät</t>
  </si>
  <si>
    <t>Story</t>
  </si>
  <si>
    <t>Es wird das korrekte Fachvokabular verwendet.</t>
  </si>
  <si>
    <t>Fachinhalt ist eine passende Berufs- oder Lebenssituation eingebettet.</t>
  </si>
  <si>
    <t>Story ist im Schulumfeld nicht angemessen (Nicht zugelassen: Sexismus, Rassismus, Diskriminierung, Alkohol- oder Drogenkonsum, Prostition, Kraftausdrücke, Mileusprache, ...)</t>
  </si>
  <si>
    <t>Spannung</t>
  </si>
  <si>
    <t>Die Geschichte ist im Kern nicht vorhersehbar (Twists….)</t>
  </si>
  <si>
    <t>Es gibt eine Aha-Effekt, bzw. der Twist wird am Ende aufgelöst oder bewusst nicht aufgelöst.</t>
  </si>
  <si>
    <t>Die Kameraführung ist abwechslungsreich</t>
  </si>
  <si>
    <t>Der Objektfokus ist angemessen (nicht zu klein, nicht zu gross)</t>
  </si>
  <si>
    <t>Es werden verschieden Filter angewendet um die entsprechende Stimmung zu vermitteln.</t>
  </si>
  <si>
    <t xml:space="preserve">Verwendung von &gt;2 unterschiedlichen Array-Methoden Löschen von Elementen </t>
  </si>
  <si>
    <t>Verwendung von &gt;2 unterschiedlichen Arrray-Methoden zum Einfügen weiterer Elementen</t>
  </si>
  <si>
    <t xml:space="preserve">Kameraführung </t>
  </si>
  <si>
    <t>Angemessenes Intro</t>
  </si>
  <si>
    <t>Angemessenes Outro</t>
  </si>
  <si>
    <t>3-4 Kriterien erfüllt: 0.45 Noten</t>
  </si>
  <si>
    <t>Pro angefangener abweichender Minute</t>
  </si>
  <si>
    <t>15 +/- 1 Minute (14-16 Minuten)</t>
  </si>
  <si>
    <t>Die Story/das Tutorial ist emotional ansprechend berührend oder erheiternd.</t>
  </si>
  <si>
    <t>Die Story bzw. das Tutorial  unterstütz das Verständnis des Fachinhaltes, d.h. die Fachinhalte wurden mit der realen Welt (Beispiel) verknüpft.</t>
  </si>
  <si>
    <t>Erwartete Dateigrösse  100-200 MB.</t>
  </si>
  <si>
    <t>Arbeitsaufteilung</t>
  </si>
  <si>
    <t>Zetliche Ungleichheit</t>
  </si>
  <si>
    <t>Inhaltiche Ungliechheit</t>
  </si>
  <si>
    <t>ME25d</t>
  </si>
  <si>
    <t>1 Kriterium erfüllt: 0.05  Noten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</si>
</sst>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Symbol"/>
      <family val="2"/>
      <charset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9" applyNumberFormat="0" applyAlignment="0" applyProtection="0"/>
  </cellStyleXfs>
  <cellXfs count="176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7" fillId="2" borderId="3" xfId="1" applyFont="1" applyBorder="1" applyAlignment="1">
      <alignment horizontal="justify" vertical="center"/>
    </xf>
    <xf numFmtId="0" fontId="7" fillId="2" borderId="1" xfId="1" applyFont="1" applyBorder="1" applyAlignment="1">
      <alignment horizontal="justify" vertical="center"/>
    </xf>
    <xf numFmtId="0" fontId="7" fillId="3" borderId="6" xfId="2" applyFont="1" applyBorder="1"/>
    <xf numFmtId="2" fontId="7" fillId="2" borderId="4" xfId="1" applyNumberFormat="1" applyFont="1" applyBorder="1" applyAlignment="1">
      <alignment horizontal="center"/>
    </xf>
    <xf numFmtId="2" fontId="7" fillId="2" borderId="10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7" fillId="3" borderId="7" xfId="2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/>
    <xf numFmtId="0" fontId="9" fillId="0" borderId="6" xfId="0" applyFont="1" applyBorder="1"/>
    <xf numFmtId="0" fontId="9" fillId="0" borderId="1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2" borderId="15" xfId="1" applyFont="1" applyBorder="1"/>
    <xf numFmtId="0" fontId="7" fillId="2" borderId="21" xfId="1" applyFont="1" applyBorder="1" applyAlignment="1">
      <alignment horizontal="justify" vertical="center"/>
    </xf>
    <xf numFmtId="2" fontId="7" fillId="2" borderId="22" xfId="1" applyNumberFormat="1" applyFont="1" applyBorder="1" applyAlignment="1">
      <alignment horizontal="center"/>
    </xf>
    <xf numFmtId="2" fontId="7" fillId="3" borderId="25" xfId="2" applyNumberFormat="1" applyFont="1" applyBorder="1" applyAlignment="1">
      <alignment horizontal="center"/>
    </xf>
    <xf numFmtId="2" fontId="1" fillId="4" borderId="25" xfId="3" applyNumberFormat="1" applyFont="1" applyBorder="1" applyAlignment="1">
      <alignment horizontal="center"/>
    </xf>
    <xf numFmtId="2" fontId="1" fillId="4" borderId="26" xfId="3" applyNumberFormat="1" applyFont="1" applyBorder="1" applyAlignment="1">
      <alignment horizontal="center"/>
    </xf>
    <xf numFmtId="0" fontId="7" fillId="2" borderId="12" xfId="1" applyFont="1" applyBorder="1" applyAlignment="1">
      <alignment horizontal="justify" vertical="center"/>
    </xf>
    <xf numFmtId="2" fontId="7" fillId="2" borderId="13" xfId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6" xfId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 applyAlignment="1">
      <alignment horizontal="center"/>
    </xf>
    <xf numFmtId="0" fontId="7" fillId="2" borderId="17" xfId="1" applyFont="1" applyBorder="1" applyAlignment="1">
      <alignment horizontal="justify" vertical="center"/>
    </xf>
    <xf numFmtId="2" fontId="7" fillId="2" borderId="18" xfId="1" applyNumberFormat="1" applyFont="1" applyBorder="1" applyAlignment="1">
      <alignment horizontal="center"/>
    </xf>
    <xf numFmtId="0" fontId="7" fillId="2" borderId="27" xfId="1" applyFont="1" applyBorder="1" applyAlignment="1">
      <alignment horizontal="justify" vertical="center"/>
    </xf>
    <xf numFmtId="2" fontId="7" fillId="2" borderId="28" xfId="1" applyNumberFormat="1" applyFont="1" applyBorder="1" applyAlignment="1">
      <alignment horizontal="center"/>
    </xf>
    <xf numFmtId="2" fontId="12" fillId="5" borderId="30" xfId="4" applyNumberFormat="1" applyFont="1" applyBorder="1" applyAlignment="1">
      <alignment horizontal="center"/>
    </xf>
    <xf numFmtId="2" fontId="12" fillId="5" borderId="31" xfId="4" applyNumberFormat="1" applyFont="1" applyBorder="1" applyAlignment="1">
      <alignment horizontal="center"/>
    </xf>
    <xf numFmtId="2" fontId="12" fillId="5" borderId="32" xfId="4" applyNumberFormat="1" applyFont="1" applyBorder="1" applyAlignment="1">
      <alignment horizontal="center"/>
    </xf>
    <xf numFmtId="2" fontId="12" fillId="5" borderId="34" xfId="4" applyNumberFormat="1" applyFont="1" applyBorder="1" applyAlignment="1">
      <alignment horizontal="center"/>
    </xf>
    <xf numFmtId="2" fontId="12" fillId="5" borderId="19" xfId="4" applyNumberFormat="1" applyFont="1" applyAlignment="1">
      <alignment horizontal="center"/>
    </xf>
    <xf numFmtId="2" fontId="12" fillId="5" borderId="36" xfId="4" applyNumberFormat="1" applyFont="1" applyBorder="1" applyAlignment="1">
      <alignment horizontal="center"/>
    </xf>
    <xf numFmtId="2" fontId="12" fillId="5" borderId="37" xfId="4" applyNumberFormat="1" applyFont="1" applyBorder="1" applyAlignment="1">
      <alignment horizontal="center"/>
    </xf>
    <xf numFmtId="2" fontId="12" fillId="5" borderId="39" xfId="4" applyNumberFormat="1" applyFont="1" applyBorder="1" applyAlignment="1">
      <alignment horizontal="center"/>
    </xf>
    <xf numFmtId="2" fontId="12" fillId="5" borderId="41" xfId="4" applyNumberFormat="1" applyFont="1" applyBorder="1" applyAlignment="1">
      <alignment horizontal="center"/>
    </xf>
    <xf numFmtId="2" fontId="12" fillId="5" borderId="42" xfId="4" applyNumberFormat="1" applyFont="1" applyBorder="1" applyAlignment="1">
      <alignment horizontal="center"/>
    </xf>
    <xf numFmtId="0" fontId="2" fillId="4" borderId="1" xfId="3" applyFont="1" applyBorder="1" applyAlignment="1">
      <alignment horizontal="justify" vertical="center"/>
    </xf>
    <xf numFmtId="0" fontId="2" fillId="4" borderId="6" xfId="3" applyFont="1" applyBorder="1" applyAlignment="1">
      <alignment horizontal="justify" vertical="center"/>
    </xf>
    <xf numFmtId="2" fontId="2" fillId="4" borderId="45" xfId="3" applyNumberFormat="1" applyFont="1" applyBorder="1" applyAlignment="1">
      <alignment horizontal="center"/>
    </xf>
    <xf numFmtId="2" fontId="7" fillId="2" borderId="44" xfId="1" applyNumberFormat="1" applyFont="1" applyBorder="1" applyAlignment="1">
      <alignment horizontal="center"/>
    </xf>
    <xf numFmtId="2" fontId="7" fillId="2" borderId="46" xfId="1" applyNumberFormat="1" applyFont="1" applyBorder="1" applyAlignment="1">
      <alignment horizontal="center"/>
    </xf>
    <xf numFmtId="2" fontId="2" fillId="4" borderId="46" xfId="3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top"/>
    </xf>
    <xf numFmtId="0" fontId="9" fillId="0" borderId="49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9" fillId="2" borderId="14" xfId="1" applyNumberFormat="1" applyFont="1" applyBorder="1" applyAlignment="1">
      <alignment horizontal="center" vertical="top"/>
    </xf>
    <xf numFmtId="0" fontId="9" fillId="2" borderId="50" xfId="1" applyNumberFormat="1" applyFont="1" applyBorder="1" applyAlignment="1">
      <alignment horizontal="center" vertical="top"/>
    </xf>
    <xf numFmtId="0" fontId="7" fillId="2" borderId="11" xfId="1" applyNumberFormat="1" applyFont="1" applyBorder="1" applyAlignment="1">
      <alignment horizontal="center" vertical="top"/>
    </xf>
    <xf numFmtId="0" fontId="7" fillId="2" borderId="49" xfId="1" applyNumberFormat="1" applyFont="1" applyBorder="1" applyAlignment="1">
      <alignment horizontal="center" vertical="top"/>
    </xf>
    <xf numFmtId="0" fontId="7" fillId="2" borderId="2" xfId="1" applyNumberFormat="1" applyFont="1" applyBorder="1" applyAlignment="1">
      <alignment horizontal="center" vertical="top"/>
    </xf>
    <xf numFmtId="0" fontId="7" fillId="2" borderId="47" xfId="1" applyNumberFormat="1" applyFont="1" applyBorder="1" applyAlignment="1">
      <alignment horizontal="center" vertical="top"/>
    </xf>
    <xf numFmtId="0" fontId="7" fillId="3" borderId="5" xfId="2" applyNumberFormat="1" applyFont="1" applyBorder="1" applyAlignment="1">
      <alignment horizontal="center"/>
    </xf>
    <xf numFmtId="0" fontId="7" fillId="3" borderId="48" xfId="2" applyNumberFormat="1" applyFont="1" applyBorder="1" applyAlignment="1">
      <alignment horizontal="center"/>
    </xf>
    <xf numFmtId="0" fontId="7" fillId="3" borderId="9" xfId="2" applyNumberFormat="1" applyFont="1" applyBorder="1" applyAlignment="1">
      <alignment horizontal="center"/>
    </xf>
    <xf numFmtId="0" fontId="7" fillId="3" borderId="23" xfId="2" applyNumberFormat="1" applyFont="1" applyBorder="1" applyAlignment="1">
      <alignment horizontal="center"/>
    </xf>
    <xf numFmtId="0" fontId="7" fillId="2" borderId="9" xfId="1" applyNumberFormat="1" applyFont="1" applyBorder="1" applyAlignment="1">
      <alignment horizontal="center" vertical="top"/>
    </xf>
    <xf numFmtId="0" fontId="7" fillId="2" borderId="23" xfId="1" applyNumberFormat="1" applyFont="1" applyBorder="1" applyAlignment="1">
      <alignment horizontal="center" vertical="top"/>
    </xf>
    <xf numFmtId="0" fontId="7" fillId="2" borderId="20" xfId="1" applyNumberFormat="1" applyFont="1" applyBorder="1" applyAlignment="1">
      <alignment horizontal="center" vertical="top"/>
    </xf>
    <xf numFmtId="0" fontId="7" fillId="2" borderId="24" xfId="1" applyNumberFormat="1" applyFont="1" applyBorder="1" applyAlignment="1">
      <alignment horizontal="center" vertical="top"/>
    </xf>
    <xf numFmtId="0" fontId="2" fillId="4" borderId="9" xfId="3" applyNumberFormat="1" applyFont="1" applyBorder="1" applyAlignment="1">
      <alignment horizontal="center" vertical="top"/>
    </xf>
    <xf numFmtId="0" fontId="2" fillId="4" borderId="23" xfId="3" applyNumberFormat="1" applyFont="1" applyBorder="1" applyAlignment="1">
      <alignment horizontal="center" vertical="top"/>
    </xf>
    <xf numFmtId="0" fontId="2" fillId="4" borderId="5" xfId="3" applyNumberFormat="1" applyFont="1" applyBorder="1" applyAlignment="1">
      <alignment horizontal="center" vertical="top"/>
    </xf>
    <xf numFmtId="0" fontId="2" fillId="4" borderId="48" xfId="3" applyNumberFormat="1" applyFont="1" applyBorder="1" applyAlignment="1">
      <alignment horizontal="center" vertical="top"/>
    </xf>
    <xf numFmtId="0" fontId="7" fillId="2" borderId="8" xfId="1" applyNumberFormat="1" applyFont="1" applyBorder="1" applyAlignment="1">
      <alignment horizontal="center" vertical="top"/>
    </xf>
    <xf numFmtId="0" fontId="7" fillId="2" borderId="29" xfId="1" applyNumberFormat="1" applyFont="1" applyBorder="1" applyAlignment="1">
      <alignment horizontal="center" vertical="top"/>
    </xf>
    <xf numFmtId="2" fontId="12" fillId="5" borderId="51" xfId="4" applyNumberFormat="1" applyFont="1" applyBorder="1" applyAlignment="1">
      <alignment horizontal="center"/>
    </xf>
    <xf numFmtId="2" fontId="12" fillId="5" borderId="52" xfId="4" applyNumberFormat="1" applyFont="1" applyBorder="1" applyAlignment="1">
      <alignment horizontal="center"/>
    </xf>
    <xf numFmtId="0" fontId="7" fillId="3" borderId="8" xfId="2" applyNumberFormat="1" applyFont="1" applyBorder="1" applyAlignment="1">
      <alignment horizontal="center" vertical="top"/>
    </xf>
    <xf numFmtId="0" fontId="7" fillId="3" borderId="29" xfId="2" applyNumberFormat="1" applyFont="1" applyBorder="1" applyAlignment="1">
      <alignment horizontal="center" vertical="top"/>
    </xf>
    <xf numFmtId="0" fontId="7" fillId="3" borderId="27" xfId="2" applyFont="1" applyBorder="1" applyAlignment="1">
      <alignment horizontal="justify" vertical="center"/>
    </xf>
    <xf numFmtId="2" fontId="7" fillId="3" borderId="46" xfId="2" applyNumberFormat="1" applyFont="1" applyBorder="1" applyAlignment="1">
      <alignment horizontal="center"/>
    </xf>
    <xf numFmtId="0" fontId="7" fillId="2" borderId="14" xfId="1" applyNumberFormat="1" applyFont="1" applyBorder="1" applyAlignment="1">
      <alignment horizontal="center" vertical="top"/>
    </xf>
    <xf numFmtId="0" fontId="7" fillId="2" borderId="50" xfId="1" applyNumberFormat="1" applyFont="1" applyBorder="1" applyAlignment="1">
      <alignment horizontal="center" vertical="top"/>
    </xf>
    <xf numFmtId="0" fontId="7" fillId="2" borderId="1" xfId="1" applyNumberFormat="1" applyFont="1" applyBorder="1" applyAlignment="1">
      <alignment horizontal="center" vertical="top"/>
    </xf>
    <xf numFmtId="0" fontId="9" fillId="2" borderId="11" xfId="1" applyNumberFormat="1" applyFont="1" applyBorder="1" applyAlignment="1">
      <alignment horizontal="center" vertical="top"/>
    </xf>
    <xf numFmtId="0" fontId="9" fillId="2" borderId="12" xfId="1" applyFont="1" applyBorder="1"/>
    <xf numFmtId="0" fontId="9" fillId="2" borderId="13" xfId="1" applyFont="1" applyBorder="1" applyAlignment="1">
      <alignment horizontal="center"/>
    </xf>
    <xf numFmtId="0" fontId="9" fillId="2" borderId="49" xfId="1" applyNumberFormat="1" applyFont="1" applyBorder="1" applyAlignment="1">
      <alignment horizontal="center" vertical="top"/>
    </xf>
    <xf numFmtId="2" fontId="7" fillId="2" borderId="54" xfId="1" applyNumberFormat="1" applyFont="1" applyBorder="1" applyAlignment="1">
      <alignment horizontal="center"/>
    </xf>
    <xf numFmtId="0" fontId="7" fillId="2" borderId="15" xfId="1" applyFont="1" applyBorder="1" applyAlignment="1">
      <alignment horizontal="justify" vertical="center"/>
    </xf>
    <xf numFmtId="0" fontId="7" fillId="2" borderId="6" xfId="1" applyFont="1" applyBorder="1" applyAlignment="1">
      <alignment horizontal="justify" vertical="center"/>
    </xf>
    <xf numFmtId="0" fontId="7" fillId="3" borderId="20" xfId="2" applyNumberFormat="1" applyFont="1" applyBorder="1" applyAlignment="1">
      <alignment horizontal="center" vertical="top"/>
    </xf>
    <xf numFmtId="0" fontId="7" fillId="3" borderId="24" xfId="2" applyNumberFormat="1" applyFont="1" applyBorder="1" applyAlignment="1">
      <alignment horizontal="center" vertical="top"/>
    </xf>
    <xf numFmtId="0" fontId="7" fillId="3" borderId="21" xfId="2" applyFont="1" applyBorder="1" applyAlignment="1">
      <alignment horizontal="justify" vertical="center"/>
    </xf>
    <xf numFmtId="2" fontId="7" fillId="3" borderId="22" xfId="2" applyNumberFormat="1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2" fontId="7" fillId="2" borderId="16" xfId="1" applyNumberFormat="1" applyFont="1" applyBorder="1" applyAlignment="1">
      <alignment horizontal="center"/>
    </xf>
    <xf numFmtId="0" fontId="7" fillId="3" borderId="14" xfId="2" applyNumberFormat="1" applyFont="1" applyBorder="1" applyAlignment="1">
      <alignment horizontal="center" vertical="top"/>
    </xf>
    <xf numFmtId="0" fontId="7" fillId="3" borderId="50" xfId="2" applyNumberFormat="1" applyFont="1" applyBorder="1" applyAlignment="1">
      <alignment horizontal="center" vertical="top"/>
    </xf>
    <xf numFmtId="0" fontId="7" fillId="3" borderId="15" xfId="2" applyFont="1" applyBorder="1" applyAlignment="1">
      <alignment horizontal="justify" vertical="center"/>
    </xf>
    <xf numFmtId="2" fontId="7" fillId="3" borderId="44" xfId="2" applyNumberFormat="1" applyFont="1" applyBorder="1" applyAlignment="1">
      <alignment horizontal="center"/>
    </xf>
    <xf numFmtId="2" fontId="7" fillId="3" borderId="45" xfId="2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9" fillId="0" borderId="56" xfId="0" applyFont="1" applyBorder="1"/>
    <xf numFmtId="0" fontId="9" fillId="2" borderId="57" xfId="1" applyFont="1" applyBorder="1"/>
    <xf numFmtId="0" fontId="7" fillId="2" borderId="56" xfId="1" applyFont="1" applyBorder="1" applyAlignment="1">
      <alignment horizontal="justify" vertical="center"/>
    </xf>
    <xf numFmtId="0" fontId="7" fillId="2" borderId="58" xfId="1" applyFont="1" applyBorder="1" applyAlignment="1">
      <alignment horizontal="justify" vertical="center"/>
    </xf>
    <xf numFmtId="0" fontId="7" fillId="3" borderId="59" xfId="2" applyFont="1" applyBorder="1" applyAlignment="1">
      <alignment horizontal="left"/>
    </xf>
    <xf numFmtId="0" fontId="7" fillId="2" borderId="60" xfId="1" applyFont="1" applyBorder="1" applyAlignment="1">
      <alignment horizontal="justify" vertical="center"/>
    </xf>
    <xf numFmtId="0" fontId="7" fillId="3" borderId="61" xfId="2" applyFont="1" applyBorder="1" applyAlignment="1">
      <alignment horizontal="justify" vertical="center" wrapText="1"/>
    </xf>
    <xf numFmtId="0" fontId="7" fillId="2" borderId="58" xfId="1" applyFont="1" applyBorder="1" applyAlignment="1">
      <alignment horizontal="justify" vertical="center" wrapText="1"/>
    </xf>
    <xf numFmtId="0" fontId="7" fillId="3" borderId="61" xfId="2" applyFont="1" applyBorder="1" applyAlignment="1">
      <alignment horizontal="left"/>
    </xf>
    <xf numFmtId="0" fontId="7" fillId="2" borderId="57" xfId="1" applyFont="1" applyBorder="1" applyAlignment="1">
      <alignment horizontal="justify" vertical="center"/>
    </xf>
    <xf numFmtId="0" fontId="7" fillId="3" borderId="58" xfId="2" applyFont="1" applyBorder="1" applyAlignment="1">
      <alignment horizontal="justify" vertical="center" wrapText="1"/>
    </xf>
    <xf numFmtId="0" fontId="7" fillId="3" borderId="59" xfId="2" applyFont="1" applyBorder="1" applyAlignment="1">
      <alignment horizontal="justify" vertical="center" wrapText="1"/>
    </xf>
    <xf numFmtId="0" fontId="9" fillId="0" borderId="62" xfId="0" applyFont="1" applyBorder="1" applyAlignment="1">
      <alignment horizontal="center"/>
    </xf>
    <xf numFmtId="0" fontId="9" fillId="2" borderId="63" xfId="1" applyFont="1" applyBorder="1" applyAlignment="1">
      <alignment horizontal="center"/>
    </xf>
    <xf numFmtId="2" fontId="7" fillId="2" borderId="62" xfId="1" applyNumberFormat="1" applyFont="1" applyBorder="1" applyAlignment="1">
      <alignment horizontal="center"/>
    </xf>
    <xf numFmtId="2" fontId="7" fillId="2" borderId="64" xfId="1" applyNumberFormat="1" applyFont="1" applyBorder="1" applyAlignment="1">
      <alignment horizontal="center"/>
    </xf>
    <xf numFmtId="2" fontId="7" fillId="3" borderId="26" xfId="2" applyNumberFormat="1" applyFont="1" applyBorder="1" applyAlignment="1">
      <alignment horizontal="center"/>
    </xf>
    <xf numFmtId="2" fontId="7" fillId="2" borderId="65" xfId="1" applyNumberFormat="1" applyFont="1" applyBorder="1" applyAlignment="1">
      <alignment horizontal="center"/>
    </xf>
    <xf numFmtId="2" fontId="7" fillId="3" borderId="66" xfId="2" applyNumberFormat="1" applyFont="1" applyBorder="1" applyAlignment="1">
      <alignment horizontal="center"/>
    </xf>
    <xf numFmtId="2" fontId="7" fillId="2" borderId="63" xfId="1" applyNumberFormat="1" applyFont="1" applyBorder="1" applyAlignment="1">
      <alignment horizontal="center"/>
    </xf>
    <xf numFmtId="2" fontId="7" fillId="3" borderId="64" xfId="2" applyNumberFormat="1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2" fontId="0" fillId="0" borderId="67" xfId="0" applyNumberFormat="1" applyBorder="1" applyAlignment="1">
      <alignment horizontal="center"/>
    </xf>
    <xf numFmtId="0" fontId="9" fillId="2" borderId="68" xfId="1" applyFont="1" applyBorder="1" applyAlignment="1">
      <alignment horizontal="center"/>
    </xf>
    <xf numFmtId="2" fontId="7" fillId="2" borderId="55" xfId="1" applyNumberFormat="1" applyFont="1" applyBorder="1" applyAlignment="1">
      <alignment horizontal="center"/>
    </xf>
    <xf numFmtId="2" fontId="7" fillId="2" borderId="67" xfId="1" applyNumberFormat="1" applyFont="1" applyBorder="1" applyAlignment="1">
      <alignment horizontal="center"/>
    </xf>
    <xf numFmtId="2" fontId="7" fillId="3" borderId="69" xfId="2" applyNumberFormat="1" applyFont="1" applyBorder="1" applyAlignment="1">
      <alignment horizontal="center"/>
    </xf>
    <xf numFmtId="2" fontId="1" fillId="4" borderId="69" xfId="3" applyNumberFormat="1" applyFont="1" applyBorder="1" applyAlignment="1">
      <alignment horizontal="center"/>
    </xf>
    <xf numFmtId="2" fontId="1" fillId="4" borderId="45" xfId="3" applyNumberFormat="1" applyFont="1" applyBorder="1" applyAlignment="1">
      <alignment horizontal="center"/>
    </xf>
    <xf numFmtId="2" fontId="7" fillId="2" borderId="68" xfId="1" applyNumberFormat="1" applyFont="1" applyBorder="1" applyAlignment="1">
      <alignment horizontal="center"/>
    </xf>
    <xf numFmtId="0" fontId="9" fillId="0" borderId="58" xfId="0" applyFont="1" applyBorder="1"/>
    <xf numFmtId="0" fontId="9" fillId="0" borderId="59" xfId="0" applyFont="1" applyBorder="1"/>
    <xf numFmtId="0" fontId="9" fillId="0" borderId="44" xfId="0" applyFont="1" applyBorder="1" applyAlignment="1">
      <alignment horizontal="center"/>
    </xf>
    <xf numFmtId="2" fontId="9" fillId="0" borderId="45" xfId="0" applyNumberFormat="1" applyFont="1" applyBorder="1" applyAlignment="1">
      <alignment horizontal="center"/>
    </xf>
    <xf numFmtId="0" fontId="9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13" xfId="0" applyFont="1" applyBorder="1" applyAlignment="1">
      <alignment wrapText="1"/>
    </xf>
    <xf numFmtId="2" fontId="12" fillId="5" borderId="33" xfId="4" applyNumberFormat="1" applyFont="1" applyBorder="1" applyAlignment="1">
      <alignment wrapText="1"/>
    </xf>
    <xf numFmtId="2" fontId="12" fillId="5" borderId="35" xfId="4" applyNumberFormat="1" applyFont="1" applyBorder="1" applyAlignment="1">
      <alignment wrapText="1"/>
    </xf>
    <xf numFmtId="2" fontId="12" fillId="5" borderId="38" xfId="4" applyNumberFormat="1" applyFont="1" applyBorder="1" applyAlignment="1">
      <alignment wrapText="1"/>
    </xf>
    <xf numFmtId="2" fontId="12" fillId="5" borderId="40" xfId="4" applyNumberFormat="1" applyFont="1" applyBorder="1" applyAlignment="1">
      <alignment wrapText="1"/>
    </xf>
    <xf numFmtId="2" fontId="12" fillId="5" borderId="53" xfId="4" applyNumberFormat="1" applyFont="1" applyBorder="1" applyAlignment="1">
      <alignment wrapText="1"/>
    </xf>
    <xf numFmtId="2" fontId="12" fillId="5" borderId="43" xfId="4" applyNumberFormat="1" applyFont="1" applyBorder="1" applyAlignment="1">
      <alignment wrapText="1"/>
    </xf>
    <xf numFmtId="0" fontId="9" fillId="2" borderId="56" xfId="1" applyFont="1" applyBorder="1"/>
    <xf numFmtId="0" fontId="7" fillId="2" borderId="70" xfId="1" applyFont="1" applyBorder="1" applyAlignment="1">
      <alignment horizontal="justify" vertical="center" wrapText="1"/>
    </xf>
    <xf numFmtId="0" fontId="7" fillId="2" borderId="61" xfId="1" applyFont="1" applyBorder="1" applyAlignment="1">
      <alignment horizontal="justify" vertical="center" wrapText="1"/>
    </xf>
    <xf numFmtId="0" fontId="7" fillId="2" borderId="61" xfId="1" applyFont="1" applyBorder="1" applyAlignment="1">
      <alignment horizontal="justify" vertical="center"/>
    </xf>
    <xf numFmtId="0" fontId="7" fillId="3" borderId="59" xfId="2" applyFont="1" applyBorder="1" applyAlignment="1">
      <alignment horizontal="justify" vertical="center"/>
    </xf>
    <xf numFmtId="0" fontId="7" fillId="2" borderId="59" xfId="1" applyFont="1" applyBorder="1" applyAlignment="1">
      <alignment horizontal="justify" vertical="center"/>
    </xf>
    <xf numFmtId="0" fontId="9" fillId="2" borderId="55" xfId="1" applyFont="1" applyBorder="1" applyAlignment="1">
      <alignment horizontal="center"/>
    </xf>
    <xf numFmtId="2" fontId="7" fillId="3" borderId="71" xfId="2" applyNumberFormat="1" applyFont="1" applyBorder="1" applyAlignment="1">
      <alignment horizontal="center"/>
    </xf>
    <xf numFmtId="2" fontId="7" fillId="2" borderId="71" xfId="1" applyNumberFormat="1" applyFont="1" applyBorder="1" applyAlignment="1">
      <alignment horizontal="center"/>
    </xf>
    <xf numFmtId="0" fontId="7" fillId="2" borderId="72" xfId="1" applyFont="1" applyBorder="1" applyAlignment="1">
      <alignment horizontal="justify" vertical="center"/>
    </xf>
    <xf numFmtId="0" fontId="1" fillId="4" borderId="61" xfId="3" applyFont="1" applyBorder="1" applyAlignment="1">
      <alignment horizontal="justify" vertical="center"/>
    </xf>
    <xf numFmtId="0" fontId="1" fillId="4" borderId="59" xfId="3" applyFont="1" applyBorder="1" applyAlignment="1">
      <alignment horizontal="justify" vertical="center"/>
    </xf>
    <xf numFmtId="0" fontId="7" fillId="2" borderId="70" xfId="1" applyFont="1" applyBorder="1" applyAlignment="1">
      <alignment horizontal="justify" vertical="center"/>
    </xf>
    <xf numFmtId="0" fontId="1" fillId="4" borderId="73" xfId="3" applyFont="1" applyBorder="1" applyAlignment="1">
      <alignment horizontal="left"/>
    </xf>
    <xf numFmtId="0" fontId="1" fillId="4" borderId="74" xfId="3" applyFont="1" applyBorder="1" applyAlignment="1">
      <alignment horizontal="left"/>
    </xf>
    <xf numFmtId="0" fontId="7" fillId="3" borderId="75" xfId="2" applyFont="1" applyBorder="1"/>
    <xf numFmtId="0" fontId="1" fillId="4" borderId="75" xfId="3" applyFont="1" applyBorder="1" applyAlignment="1">
      <alignment horizontal="justify" vertical="center"/>
    </xf>
    <xf numFmtId="0" fontId="7" fillId="2" borderId="76" xfId="1" applyNumberFormat="1" applyFont="1" applyBorder="1" applyAlignment="1">
      <alignment horizontal="center" vertical="top"/>
    </xf>
    <xf numFmtId="0" fontId="7" fillId="2" borderId="77" xfId="1" applyNumberFormat="1" applyFont="1" applyBorder="1" applyAlignment="1">
      <alignment horizontal="center" vertical="top"/>
    </xf>
    <xf numFmtId="2" fontId="7" fillId="2" borderId="78" xfId="1" applyNumberFormat="1" applyFont="1" applyBorder="1" applyAlignment="1">
      <alignment horizontal="center"/>
    </xf>
    <xf numFmtId="0" fontId="1" fillId="4" borderId="79" xfId="3" applyFont="1" applyBorder="1" applyAlignment="1">
      <alignment horizontal="justify" vertical="center"/>
    </xf>
    <xf numFmtId="0" fontId="1" fillId="4" borderId="20" xfId="3" applyFont="1" applyBorder="1" applyAlignment="1">
      <alignment horizontal="justify" vertical="center"/>
    </xf>
    <xf numFmtId="0" fontId="1" fillId="4" borderId="21" xfId="3" applyFont="1" applyBorder="1" applyAlignment="1">
      <alignment horizontal="justify" vertical="center"/>
    </xf>
  </cellXfs>
  <cellStyles count="5">
    <cellStyle name="Ausgabe" xfId="4" builtinId="21"/>
    <cellStyle name="Gut" xfId="1" builtinId="26"/>
    <cellStyle name="Neutral" xfId="3" builtinId="28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5"/>
  <sheetViews>
    <sheetView tabSelected="1" topLeftCell="A9" zoomScale="145" zoomScaleNormal="145" workbookViewId="0">
      <selection activeCell="D124" sqref="D124"/>
    </sheetView>
  </sheetViews>
  <sheetFormatPr baseColWidth="10" defaultColWidth="8.68359375" defaultRowHeight="14.4" x14ac:dyDescent="0.55000000000000004"/>
  <cols>
    <col min="1" max="2" width="3.15625" style="59" bestFit="1" customWidth="1"/>
    <col min="3" max="3" width="22.15625" customWidth="1"/>
    <col min="4" max="4" width="81" customWidth="1"/>
    <col min="5" max="5" width="9.47265625" style="2" bestFit="1" customWidth="1"/>
    <col min="6" max="7" width="8.68359375" style="2"/>
    <col min="8" max="8" width="4.15625" customWidth="1"/>
    <col min="9" max="9" width="9.41796875" customWidth="1"/>
    <col min="10" max="10" width="8.89453125" customWidth="1"/>
    <col min="11" max="11" width="9.9453125" customWidth="1"/>
    <col min="12" max="12" width="47.15625" style="15" customWidth="1"/>
    <col min="13" max="13" width="5.83984375" customWidth="1"/>
  </cols>
  <sheetData>
    <row r="1" spans="1:12" ht="20.7" thickBot="1" x14ac:dyDescent="0.8">
      <c r="A1" s="52"/>
      <c r="B1" s="53"/>
      <c r="C1" s="12" t="s">
        <v>6</v>
      </c>
      <c r="D1" s="139"/>
      <c r="E1" s="141"/>
      <c r="F1" s="26"/>
      <c r="G1" s="26"/>
      <c r="I1" s="100" t="s">
        <v>4</v>
      </c>
      <c r="J1" s="14" t="s">
        <v>4</v>
      </c>
      <c r="K1" s="14" t="s">
        <v>5</v>
      </c>
      <c r="L1" s="143" t="s">
        <v>1</v>
      </c>
    </row>
    <row r="2" spans="1:12" ht="20.7" thickBot="1" x14ac:dyDescent="0.8">
      <c r="A2" s="54"/>
      <c r="B2" s="55"/>
      <c r="C2" s="13" t="s">
        <v>128</v>
      </c>
      <c r="D2" s="140"/>
      <c r="E2" s="142">
        <f>SUM(E7:E124)</f>
        <v>5.9999999999999991</v>
      </c>
      <c r="F2" s="29"/>
      <c r="G2" s="29"/>
      <c r="I2" s="107">
        <f>SUM(I7:I124)</f>
        <v>0</v>
      </c>
      <c r="J2" s="108">
        <f>SUM(J7:J124)</f>
        <v>0</v>
      </c>
      <c r="K2" s="11">
        <f>SUM(K6:K124)</f>
        <v>0</v>
      </c>
      <c r="L2" s="144"/>
    </row>
    <row r="3" spans="1:12" ht="20.7" thickBot="1" x14ac:dyDescent="0.8">
      <c r="A3" s="56"/>
      <c r="B3" s="56"/>
      <c r="C3" s="16"/>
      <c r="D3" s="16"/>
      <c r="E3" s="27"/>
      <c r="F3" s="27"/>
      <c r="G3" s="27"/>
      <c r="I3" s="17"/>
      <c r="J3" s="17"/>
      <c r="K3" s="17"/>
      <c r="L3" s="145"/>
    </row>
    <row r="4" spans="1:12" ht="20.7" thickBot="1" x14ac:dyDescent="0.8">
      <c r="A4" s="57" t="s">
        <v>0</v>
      </c>
      <c r="B4" s="58" t="s">
        <v>27</v>
      </c>
      <c r="C4" s="30" t="s">
        <v>10</v>
      </c>
      <c r="D4" s="109" t="s">
        <v>1</v>
      </c>
      <c r="E4" s="130" t="s">
        <v>20</v>
      </c>
      <c r="F4" s="121" t="s">
        <v>3</v>
      </c>
      <c r="G4" s="31" t="s">
        <v>2</v>
      </c>
      <c r="J4" s="2"/>
    </row>
    <row r="5" spans="1:12" ht="14.7" thickBot="1" x14ac:dyDescent="0.6">
      <c r="C5" s="1"/>
      <c r="D5" s="1"/>
      <c r="E5" s="131"/>
      <c r="F5" s="8"/>
      <c r="G5" s="8"/>
      <c r="J5" s="2"/>
    </row>
    <row r="6" spans="1:12" ht="20.7" thickBot="1" x14ac:dyDescent="0.8">
      <c r="A6" s="60" t="str">
        <f>A4</f>
        <v>#</v>
      </c>
      <c r="B6" s="61" t="str">
        <f>B4</f>
        <v>.#</v>
      </c>
      <c r="C6" s="18" t="s">
        <v>11</v>
      </c>
      <c r="D6" s="110"/>
      <c r="E6" s="132" t="s">
        <v>20</v>
      </c>
      <c r="F6" s="122" t="s">
        <v>3</v>
      </c>
      <c r="G6" s="28" t="s">
        <v>2</v>
      </c>
      <c r="I6" s="10" t="str">
        <f>I$1</f>
        <v>LL2</v>
      </c>
      <c r="J6" s="11" t="str">
        <f>J$1</f>
        <v>LL2</v>
      </c>
      <c r="K6" s="11" t="str">
        <f>K$1</f>
        <v>LL3</v>
      </c>
      <c r="L6" s="146" t="str">
        <f>L$1</f>
        <v>Kommentar</v>
      </c>
    </row>
    <row r="7" spans="1:12" ht="15.9" thickBot="1" x14ac:dyDescent="0.65">
      <c r="A7" s="62">
        <v>1</v>
      </c>
      <c r="B7" s="63" t="s">
        <v>26</v>
      </c>
      <c r="C7" s="24" t="s">
        <v>12</v>
      </c>
      <c r="D7" s="111"/>
      <c r="E7" s="133">
        <v>1</v>
      </c>
      <c r="F7" s="123"/>
      <c r="G7" s="25"/>
      <c r="I7" s="37"/>
      <c r="J7" s="38"/>
      <c r="K7" s="38"/>
      <c r="L7" s="147"/>
    </row>
    <row r="8" spans="1:12" ht="15.6" x14ac:dyDescent="0.6">
      <c r="A8" s="64">
        <f>A7</f>
        <v>1</v>
      </c>
      <c r="B8" s="65">
        <f>B7+1</f>
        <v>2</v>
      </c>
      <c r="C8" s="3" t="s">
        <v>16</v>
      </c>
      <c r="D8" s="112" t="s">
        <v>83</v>
      </c>
      <c r="E8" s="49"/>
      <c r="F8" s="124"/>
      <c r="G8" s="6"/>
      <c r="I8" s="39"/>
      <c r="J8" s="40"/>
      <c r="K8" s="40"/>
      <c r="L8" s="148"/>
    </row>
    <row r="9" spans="1:12" ht="15.9" thickBot="1" x14ac:dyDescent="0.65">
      <c r="A9" s="66"/>
      <c r="B9" s="67"/>
      <c r="C9" s="5" t="s">
        <v>2</v>
      </c>
      <c r="D9" s="113" t="s">
        <v>21</v>
      </c>
      <c r="E9" s="106"/>
      <c r="F9" s="125"/>
      <c r="G9" s="9">
        <v>-0.5</v>
      </c>
      <c r="I9" s="41"/>
      <c r="J9" s="42"/>
      <c r="K9" s="42"/>
      <c r="L9" s="149"/>
    </row>
    <row r="10" spans="1:12" ht="15.6" x14ac:dyDescent="0.6">
      <c r="A10" s="78">
        <f>A8</f>
        <v>1</v>
      </c>
      <c r="B10" s="79">
        <f>B8+1</f>
        <v>3</v>
      </c>
      <c r="C10" s="34" t="s">
        <v>13</v>
      </c>
      <c r="D10" s="112" t="s">
        <v>91</v>
      </c>
      <c r="E10" s="49"/>
      <c r="F10" s="124"/>
      <c r="G10" s="6"/>
      <c r="I10" s="43"/>
      <c r="J10" s="36"/>
      <c r="K10" s="36"/>
      <c r="L10" s="150"/>
    </row>
    <row r="11" spans="1:12" ht="15.6" x14ac:dyDescent="0.6">
      <c r="A11" s="78"/>
      <c r="B11" s="79"/>
      <c r="C11" s="34"/>
      <c r="D11" s="114" t="s">
        <v>92</v>
      </c>
      <c r="E11" s="134"/>
      <c r="F11" s="126"/>
      <c r="G11" s="35"/>
      <c r="I11" s="80"/>
      <c r="J11" s="81"/>
      <c r="K11" s="81"/>
      <c r="L11" s="151"/>
    </row>
    <row r="12" spans="1:12" ht="15.9" thickBot="1" x14ac:dyDescent="0.65">
      <c r="A12" s="66"/>
      <c r="B12" s="67"/>
      <c r="C12" s="5" t="s">
        <v>2</v>
      </c>
      <c r="D12" s="113" t="s">
        <v>93</v>
      </c>
      <c r="E12" s="106"/>
      <c r="F12" s="125"/>
      <c r="G12" s="9">
        <v>-4.5</v>
      </c>
      <c r="I12" s="44"/>
      <c r="J12" s="45"/>
      <c r="K12" s="45"/>
      <c r="L12" s="152"/>
    </row>
    <row r="13" spans="1:12" ht="15.6" x14ac:dyDescent="0.6">
      <c r="A13" s="64">
        <f>A10</f>
        <v>1</v>
      </c>
      <c r="B13" s="65">
        <f>B10+1</f>
        <v>4</v>
      </c>
      <c r="C13" s="3" t="s">
        <v>102</v>
      </c>
      <c r="D13" s="112" t="s">
        <v>18</v>
      </c>
      <c r="E13" s="49"/>
      <c r="F13" s="124"/>
      <c r="G13" s="6"/>
      <c r="I13" s="37"/>
      <c r="J13" s="38"/>
      <c r="K13" s="38"/>
      <c r="L13" s="147"/>
    </row>
    <row r="14" spans="1:12" ht="15.6" x14ac:dyDescent="0.6">
      <c r="A14" s="82"/>
      <c r="B14" s="83"/>
      <c r="C14" s="84" t="s">
        <v>2</v>
      </c>
      <c r="D14" s="115" t="s">
        <v>99</v>
      </c>
      <c r="E14" s="85"/>
      <c r="F14" s="127"/>
      <c r="G14" s="85">
        <v>-0.25</v>
      </c>
      <c r="I14" s="39"/>
      <c r="J14" s="40"/>
      <c r="K14" s="40"/>
      <c r="L14" s="148"/>
    </row>
    <row r="15" spans="1:12" ht="15.6" x14ac:dyDescent="0.6">
      <c r="A15" s="82"/>
      <c r="B15" s="83"/>
      <c r="C15" s="84"/>
      <c r="D15" s="115" t="s">
        <v>100</v>
      </c>
      <c r="E15" s="85"/>
      <c r="F15" s="127"/>
      <c r="G15" s="85">
        <v>-0.25</v>
      </c>
      <c r="I15" s="39"/>
      <c r="J15" s="40"/>
      <c r="K15" s="40"/>
      <c r="L15" s="148"/>
    </row>
    <row r="16" spans="1:12" ht="15.6" x14ac:dyDescent="0.6">
      <c r="A16" s="82"/>
      <c r="B16" s="83"/>
      <c r="C16" s="84"/>
      <c r="D16" s="115" t="s">
        <v>101</v>
      </c>
      <c r="E16" s="85"/>
      <c r="F16" s="127"/>
      <c r="G16" s="85">
        <v>-0.25</v>
      </c>
      <c r="I16" s="80"/>
      <c r="J16" s="81"/>
      <c r="K16" s="81"/>
      <c r="L16" s="151"/>
    </row>
    <row r="17" spans="1:12" ht="15.9" thickBot="1" x14ac:dyDescent="0.65">
      <c r="A17" s="82"/>
      <c r="B17" s="83"/>
      <c r="C17" s="84"/>
      <c r="D17" s="115" t="s">
        <v>98</v>
      </c>
      <c r="E17" s="85"/>
      <c r="F17" s="127"/>
      <c r="G17" s="85">
        <v>-0.25</v>
      </c>
      <c r="I17" s="41"/>
      <c r="J17" s="42"/>
      <c r="K17" s="42"/>
      <c r="L17" s="149"/>
    </row>
    <row r="18" spans="1:12" ht="15.6" x14ac:dyDescent="0.6">
      <c r="A18" s="64">
        <f>A13</f>
        <v>1</v>
      </c>
      <c r="B18" s="65">
        <f>B13+1</f>
        <v>5</v>
      </c>
      <c r="C18" s="3" t="s">
        <v>17</v>
      </c>
      <c r="D18" s="112" t="s">
        <v>124</v>
      </c>
      <c r="E18" s="49"/>
      <c r="F18" s="124"/>
      <c r="G18" s="6"/>
      <c r="I18" s="37"/>
      <c r="J18" s="38"/>
      <c r="K18" s="38"/>
      <c r="L18" s="147"/>
    </row>
    <row r="19" spans="1:12" ht="15.9" thickBot="1" x14ac:dyDescent="0.65">
      <c r="A19" s="66"/>
      <c r="B19" s="67"/>
      <c r="C19" s="5" t="s">
        <v>2</v>
      </c>
      <c r="D19" s="113" t="s">
        <v>84</v>
      </c>
      <c r="E19" s="106"/>
      <c r="F19" s="125"/>
      <c r="G19" s="9">
        <v>-0.5</v>
      </c>
      <c r="I19" s="41"/>
      <c r="J19" s="42"/>
      <c r="K19" s="42"/>
      <c r="L19" s="149"/>
    </row>
    <row r="20" spans="1:12" ht="15.6" x14ac:dyDescent="0.6">
      <c r="A20" s="64">
        <f>A18</f>
        <v>1</v>
      </c>
      <c r="B20" s="65">
        <f>B18+1</f>
        <v>6</v>
      </c>
      <c r="C20" s="3" t="s">
        <v>103</v>
      </c>
      <c r="D20" s="116" t="s">
        <v>94</v>
      </c>
      <c r="E20" s="49"/>
      <c r="F20" s="124"/>
      <c r="G20" s="49"/>
      <c r="I20" s="37"/>
      <c r="J20" s="38"/>
      <c r="K20" s="38"/>
      <c r="L20" s="147"/>
    </row>
    <row r="21" spans="1:12" ht="15.6" x14ac:dyDescent="0.6">
      <c r="A21" s="82"/>
      <c r="B21" s="83"/>
      <c r="C21" s="84" t="s">
        <v>2</v>
      </c>
      <c r="D21" s="115" t="s">
        <v>37</v>
      </c>
      <c r="E21" s="85"/>
      <c r="F21" s="127"/>
      <c r="G21" s="85">
        <v>-0.25</v>
      </c>
      <c r="I21" s="39"/>
      <c r="J21" s="40"/>
      <c r="K21" s="40"/>
      <c r="L21" s="148"/>
    </row>
    <row r="22" spans="1:12" ht="15.6" x14ac:dyDescent="0.6">
      <c r="A22" s="82"/>
      <c r="B22" s="83"/>
      <c r="C22" s="84"/>
      <c r="D22" s="115" t="s">
        <v>40</v>
      </c>
      <c r="E22" s="85"/>
      <c r="F22" s="127"/>
      <c r="G22" s="85">
        <v>-0.25</v>
      </c>
      <c r="I22" s="39"/>
      <c r="J22" s="40"/>
      <c r="K22" s="40"/>
      <c r="L22" s="148"/>
    </row>
    <row r="23" spans="1:12" ht="15.6" x14ac:dyDescent="0.6">
      <c r="A23" s="82"/>
      <c r="B23" s="83"/>
      <c r="C23" s="84"/>
      <c r="D23" s="115" t="s">
        <v>38</v>
      </c>
      <c r="E23" s="85"/>
      <c r="F23" s="127"/>
      <c r="G23" s="85">
        <v>-0.25</v>
      </c>
      <c r="I23" s="39"/>
      <c r="J23" s="40"/>
      <c r="K23" s="40"/>
      <c r="L23" s="148"/>
    </row>
    <row r="24" spans="1:12" ht="15.9" thickBot="1" x14ac:dyDescent="0.65">
      <c r="A24" s="82"/>
      <c r="B24" s="83"/>
      <c r="C24" s="84"/>
      <c r="D24" s="115" t="s">
        <v>39</v>
      </c>
      <c r="E24" s="85"/>
      <c r="F24" s="127"/>
      <c r="G24" s="85">
        <v>-0.25</v>
      </c>
      <c r="I24" s="41"/>
      <c r="J24" s="42"/>
      <c r="K24" s="42"/>
      <c r="L24" s="149"/>
    </row>
    <row r="25" spans="1:12" ht="15.6" x14ac:dyDescent="0.6">
      <c r="A25" s="64">
        <f>A20</f>
        <v>1</v>
      </c>
      <c r="B25" s="65">
        <f>B20+1</f>
        <v>7</v>
      </c>
      <c r="C25" s="3" t="s">
        <v>80</v>
      </c>
      <c r="D25" s="112" t="s">
        <v>81</v>
      </c>
      <c r="E25" s="49"/>
      <c r="F25" s="124"/>
      <c r="G25" s="6"/>
      <c r="I25" s="37"/>
      <c r="J25" s="38"/>
      <c r="K25" s="38"/>
      <c r="L25" s="147"/>
    </row>
    <row r="26" spans="1:12" ht="15.6" x14ac:dyDescent="0.6">
      <c r="A26" s="68"/>
      <c r="B26" s="69"/>
      <c r="C26" s="168" t="s">
        <v>2</v>
      </c>
      <c r="D26" s="117" t="s">
        <v>15</v>
      </c>
      <c r="E26" s="135"/>
      <c r="F26" s="21"/>
      <c r="G26" s="21">
        <v>-0.5</v>
      </c>
      <c r="I26" s="39"/>
      <c r="J26" s="40"/>
      <c r="K26" s="40"/>
      <c r="L26" s="148"/>
    </row>
    <row r="27" spans="1:12" ht="15.6" x14ac:dyDescent="0.6">
      <c r="A27" s="173"/>
      <c r="B27" s="169"/>
      <c r="C27" s="169" t="s">
        <v>3</v>
      </c>
      <c r="D27" s="166" t="s">
        <v>82</v>
      </c>
      <c r="E27" s="136"/>
      <c r="F27" s="22">
        <v>0.2</v>
      </c>
      <c r="G27" s="22"/>
      <c r="I27" s="39"/>
      <c r="J27" s="40"/>
      <c r="K27" s="40"/>
      <c r="L27" s="148"/>
    </row>
    <row r="28" spans="1:12" ht="15.9" thickBot="1" x14ac:dyDescent="0.65">
      <c r="A28" s="174"/>
      <c r="B28" s="175"/>
      <c r="C28" s="175"/>
      <c r="D28" s="167" t="s">
        <v>41</v>
      </c>
      <c r="E28" s="137"/>
      <c r="F28" s="23">
        <v>0.2</v>
      </c>
      <c r="G28" s="23"/>
      <c r="I28" s="41"/>
      <c r="J28" s="42"/>
      <c r="K28" s="42"/>
      <c r="L28" s="149"/>
    </row>
    <row r="29" spans="1:12" ht="15.6" x14ac:dyDescent="0.6">
      <c r="A29" s="170">
        <f>A25</f>
        <v>1</v>
      </c>
      <c r="B29" s="171">
        <f>B25+1</f>
        <v>8</v>
      </c>
      <c r="C29" s="32" t="s">
        <v>95</v>
      </c>
      <c r="D29" s="165" t="s">
        <v>121</v>
      </c>
      <c r="E29" s="93"/>
      <c r="F29" s="172"/>
      <c r="G29" s="33"/>
      <c r="I29" s="37"/>
      <c r="J29" s="38"/>
      <c r="K29" s="38"/>
      <c r="L29" s="147"/>
    </row>
    <row r="30" spans="1:12" ht="15.9" thickBot="1" x14ac:dyDescent="0.65">
      <c r="A30" s="66"/>
      <c r="B30" s="67"/>
      <c r="C30" s="5"/>
      <c r="D30" s="113" t="s">
        <v>120</v>
      </c>
      <c r="E30" s="106"/>
      <c r="F30" s="125"/>
      <c r="G30" s="9">
        <v>-0.25</v>
      </c>
      <c r="I30" s="41"/>
      <c r="J30" s="42"/>
      <c r="K30" s="42"/>
      <c r="L30" s="149"/>
    </row>
    <row r="31" spans="1:12" ht="15.6" x14ac:dyDescent="0.6">
      <c r="A31" s="64">
        <f>A29</f>
        <v>1</v>
      </c>
      <c r="B31" s="65">
        <f>B29+1</f>
        <v>9</v>
      </c>
      <c r="C31" s="3" t="s">
        <v>96</v>
      </c>
      <c r="D31" s="112" t="s">
        <v>97</v>
      </c>
      <c r="E31" s="49"/>
      <c r="F31" s="124"/>
      <c r="G31" s="6"/>
      <c r="I31" s="43"/>
      <c r="J31" s="36"/>
      <c r="K31" s="36"/>
      <c r="L31" s="150"/>
    </row>
    <row r="32" spans="1:12" ht="15.9" thickBot="1" x14ac:dyDescent="0.65">
      <c r="A32" s="66"/>
      <c r="B32" s="67"/>
      <c r="C32" s="5"/>
      <c r="D32" s="113" t="s">
        <v>60</v>
      </c>
      <c r="E32" s="106"/>
      <c r="F32" s="125"/>
      <c r="G32" s="9">
        <v>-0.25</v>
      </c>
      <c r="I32" s="41"/>
      <c r="J32" s="42"/>
      <c r="K32" s="42"/>
      <c r="L32" s="149"/>
    </row>
    <row r="33" spans="1:12" ht="15.9" thickBot="1" x14ac:dyDescent="0.65">
      <c r="A33" s="86">
        <f>A31</f>
        <v>1</v>
      </c>
      <c r="B33" s="87">
        <f>B31+1</f>
        <v>10</v>
      </c>
      <c r="C33" s="94" t="s">
        <v>125</v>
      </c>
      <c r="D33" s="118"/>
      <c r="E33" s="138"/>
      <c r="F33" s="128"/>
      <c r="G33" s="101"/>
      <c r="I33" s="37"/>
      <c r="J33" s="38"/>
      <c r="K33" s="38"/>
      <c r="L33" s="147"/>
    </row>
    <row r="34" spans="1:12" ht="15.6" x14ac:dyDescent="0.6">
      <c r="A34" s="102"/>
      <c r="B34" s="103"/>
      <c r="C34" s="104"/>
      <c r="D34" s="119" t="s">
        <v>126</v>
      </c>
      <c r="E34" s="105"/>
      <c r="F34" s="129"/>
      <c r="G34" s="105">
        <v>-2</v>
      </c>
      <c r="I34" s="39"/>
      <c r="J34" s="40"/>
      <c r="K34" s="40"/>
      <c r="L34" s="148"/>
    </row>
    <row r="35" spans="1:12" ht="15.9" thickBot="1" x14ac:dyDescent="0.65">
      <c r="A35" s="96"/>
      <c r="B35" s="97"/>
      <c r="C35" s="98"/>
      <c r="D35" s="120" t="s">
        <v>127</v>
      </c>
      <c r="E35" s="106"/>
      <c r="F35" s="125"/>
      <c r="G35" s="106">
        <v>-2</v>
      </c>
      <c r="I35" s="41"/>
      <c r="J35" s="42"/>
      <c r="K35" s="42"/>
      <c r="L35" s="149"/>
    </row>
    <row r="36" spans="1:12" ht="14.7" thickBot="1" x14ac:dyDescent="0.6">
      <c r="C36" s="1"/>
      <c r="D36" s="1"/>
      <c r="E36" s="8"/>
      <c r="F36" s="8"/>
      <c r="G36" s="8"/>
      <c r="J36" s="2"/>
    </row>
    <row r="37" spans="1:12" ht="20.7" thickBot="1" x14ac:dyDescent="0.8">
      <c r="A37" s="89" t="str">
        <f>A61</f>
        <v>#</v>
      </c>
      <c r="B37" s="92" t="str">
        <f>B61</f>
        <v>.#</v>
      </c>
      <c r="C37" s="90" t="s">
        <v>86</v>
      </c>
      <c r="D37" s="153" t="str">
        <f>D61</f>
        <v>Kommentar</v>
      </c>
      <c r="E37" s="159" t="str">
        <f>E6</f>
        <v>Default</v>
      </c>
      <c r="F37" s="91" t="str">
        <f>F6</f>
        <v>Bonus</v>
      </c>
      <c r="G37" s="91" t="str">
        <f>G6</f>
        <v>Malus</v>
      </c>
      <c r="I37" s="10" t="str">
        <f>I$1</f>
        <v>LL2</v>
      </c>
      <c r="J37" s="11" t="str">
        <f>J$1</f>
        <v>LL2</v>
      </c>
      <c r="K37" s="11" t="str">
        <f>K$1</f>
        <v>LL3</v>
      </c>
      <c r="L37" s="146" t="str">
        <f>L$1</f>
        <v>Kommentar</v>
      </c>
    </row>
    <row r="38" spans="1:12" ht="15.6" x14ac:dyDescent="0.6">
      <c r="A38" s="78">
        <f>A31+1</f>
        <v>2</v>
      </c>
      <c r="B38" s="79">
        <v>1</v>
      </c>
      <c r="C38" s="34" t="s">
        <v>104</v>
      </c>
      <c r="D38" s="154" t="s">
        <v>106</v>
      </c>
      <c r="E38" s="93">
        <v>0.6</v>
      </c>
      <c r="F38" s="33"/>
      <c r="G38" s="33"/>
      <c r="I38" s="37"/>
      <c r="J38" s="38"/>
      <c r="K38" s="38"/>
      <c r="L38" s="147"/>
    </row>
    <row r="39" spans="1:12" ht="28.8" x14ac:dyDescent="0.6">
      <c r="A39" s="78"/>
      <c r="B39" s="79"/>
      <c r="C39" s="34" t="s">
        <v>14</v>
      </c>
      <c r="D39" s="155" t="s">
        <v>123</v>
      </c>
      <c r="E39" s="93"/>
      <c r="F39" s="33"/>
      <c r="G39" s="33"/>
      <c r="I39" s="39"/>
      <c r="J39" s="40"/>
      <c r="K39" s="40"/>
      <c r="L39" s="148"/>
    </row>
    <row r="40" spans="1:12" ht="15.6" x14ac:dyDescent="0.6">
      <c r="A40" s="78"/>
      <c r="B40" s="79"/>
      <c r="C40" s="34"/>
      <c r="D40" s="155" t="s">
        <v>105</v>
      </c>
      <c r="E40" s="93"/>
      <c r="F40" s="33"/>
      <c r="G40" s="33"/>
      <c r="I40" s="39"/>
      <c r="J40" s="40"/>
      <c r="K40" s="40"/>
      <c r="L40" s="148"/>
    </row>
    <row r="41" spans="1:12" ht="15.6" x14ac:dyDescent="0.6">
      <c r="A41" s="70"/>
      <c r="B41" s="88"/>
      <c r="C41" s="4" t="s">
        <v>7</v>
      </c>
      <c r="D41" s="156" t="s">
        <v>64</v>
      </c>
      <c r="E41" s="50"/>
      <c r="F41" s="7"/>
      <c r="G41" s="7"/>
      <c r="I41" s="39"/>
      <c r="J41" s="40"/>
      <c r="K41" s="40"/>
      <c r="L41" s="148"/>
    </row>
    <row r="42" spans="1:12" ht="15.6" x14ac:dyDescent="0.6">
      <c r="A42" s="70"/>
      <c r="B42" s="88"/>
      <c r="C42" s="4" t="s">
        <v>8</v>
      </c>
      <c r="D42" s="156" t="s">
        <v>65</v>
      </c>
      <c r="E42" s="50"/>
      <c r="F42" s="7"/>
      <c r="G42" s="7"/>
      <c r="I42" s="39"/>
      <c r="J42" s="40"/>
      <c r="K42" s="40"/>
      <c r="L42" s="148"/>
    </row>
    <row r="43" spans="1:12" ht="15.6" x14ac:dyDescent="0.6">
      <c r="A43" s="70"/>
      <c r="B43" s="88"/>
      <c r="C43" s="4" t="s">
        <v>9</v>
      </c>
      <c r="D43" s="156" t="s">
        <v>33</v>
      </c>
      <c r="E43" s="50"/>
      <c r="F43" s="7"/>
      <c r="G43" s="7"/>
      <c r="I43" s="39"/>
      <c r="J43" s="40"/>
      <c r="K43" s="40"/>
      <c r="L43" s="148"/>
    </row>
    <row r="44" spans="1:12" ht="29.1" thickBot="1" x14ac:dyDescent="0.65">
      <c r="A44" s="96"/>
      <c r="B44" s="97"/>
      <c r="C44" s="98" t="s">
        <v>2</v>
      </c>
      <c r="D44" s="157" t="s">
        <v>107</v>
      </c>
      <c r="E44" s="160"/>
      <c r="F44" s="99"/>
      <c r="G44" s="99">
        <v>-2</v>
      </c>
      <c r="I44" s="44"/>
      <c r="J44" s="45"/>
      <c r="K44" s="45"/>
      <c r="L44" s="152"/>
    </row>
    <row r="45" spans="1:12" ht="15.6" x14ac:dyDescent="0.6">
      <c r="A45" s="86">
        <f>A38</f>
        <v>2</v>
      </c>
      <c r="B45" s="87">
        <f>B38+1</f>
        <v>2</v>
      </c>
      <c r="C45" s="94" t="s">
        <v>108</v>
      </c>
      <c r="D45" s="116" t="s">
        <v>122</v>
      </c>
      <c r="E45" s="49">
        <v>0.6</v>
      </c>
      <c r="F45" s="6"/>
      <c r="G45" s="6"/>
      <c r="I45" s="37"/>
      <c r="J45" s="38"/>
      <c r="K45" s="38"/>
      <c r="L45" s="147"/>
    </row>
    <row r="46" spans="1:12" ht="15.6" x14ac:dyDescent="0.6">
      <c r="A46" s="78"/>
      <c r="B46" s="79"/>
      <c r="C46" s="34" t="s">
        <v>14</v>
      </c>
      <c r="D46" s="155" t="s">
        <v>109</v>
      </c>
      <c r="E46" s="93"/>
      <c r="F46" s="33"/>
      <c r="G46" s="33"/>
      <c r="I46" s="39"/>
      <c r="J46" s="40"/>
      <c r="K46" s="40"/>
      <c r="L46" s="148"/>
    </row>
    <row r="47" spans="1:12" ht="15.6" x14ac:dyDescent="0.6">
      <c r="A47" s="78"/>
      <c r="B47" s="79"/>
      <c r="C47" s="34"/>
      <c r="D47" s="155" t="s">
        <v>110</v>
      </c>
      <c r="E47" s="93"/>
      <c r="F47" s="33"/>
      <c r="G47" s="33"/>
      <c r="I47" s="39"/>
      <c r="J47" s="40"/>
      <c r="K47" s="40"/>
      <c r="L47" s="148"/>
    </row>
    <row r="48" spans="1:12" ht="15.6" x14ac:dyDescent="0.6">
      <c r="A48" s="70"/>
      <c r="B48" s="88"/>
      <c r="C48" s="4" t="s">
        <v>7</v>
      </c>
      <c r="D48" s="156" t="s">
        <v>64</v>
      </c>
      <c r="E48" s="50"/>
      <c r="F48" s="7"/>
      <c r="G48" s="7"/>
      <c r="I48" s="39"/>
      <c r="J48" s="40"/>
      <c r="K48" s="40"/>
      <c r="L48" s="148"/>
    </row>
    <row r="49" spans="1:12" ht="15.6" x14ac:dyDescent="0.6">
      <c r="A49" s="70"/>
      <c r="B49" s="88"/>
      <c r="C49" s="4" t="s">
        <v>8</v>
      </c>
      <c r="D49" s="156" t="s">
        <v>65</v>
      </c>
      <c r="E49" s="50"/>
      <c r="F49" s="7"/>
      <c r="G49" s="7"/>
      <c r="I49" s="39"/>
      <c r="J49" s="40"/>
      <c r="K49" s="40"/>
      <c r="L49" s="148"/>
    </row>
    <row r="50" spans="1:12" ht="15.9" thickBot="1" x14ac:dyDescent="0.65">
      <c r="A50" s="72"/>
      <c r="B50" s="73"/>
      <c r="C50" s="19" t="s">
        <v>9</v>
      </c>
      <c r="D50" s="158" t="s">
        <v>33</v>
      </c>
      <c r="E50" s="161"/>
      <c r="F50" s="20"/>
      <c r="G50" s="20"/>
      <c r="I50" s="41"/>
      <c r="J50" s="42"/>
      <c r="K50" s="42"/>
      <c r="L50" s="149"/>
    </row>
    <row r="51" spans="1:12" ht="15.6" x14ac:dyDescent="0.6">
      <c r="A51" s="86">
        <f>A45</f>
        <v>2</v>
      </c>
      <c r="B51" s="87">
        <f>B45</f>
        <v>2</v>
      </c>
      <c r="C51" s="94" t="s">
        <v>116</v>
      </c>
      <c r="D51" s="116" t="s">
        <v>111</v>
      </c>
      <c r="E51" s="49">
        <v>0.6</v>
      </c>
      <c r="F51" s="6"/>
      <c r="G51" s="6"/>
      <c r="I51" s="37"/>
      <c r="J51" s="38"/>
      <c r="K51" s="38"/>
      <c r="L51" s="147"/>
    </row>
    <row r="52" spans="1:12" ht="15.6" x14ac:dyDescent="0.6">
      <c r="A52" s="78"/>
      <c r="B52" s="79"/>
      <c r="C52" s="34" t="s">
        <v>51</v>
      </c>
      <c r="D52" s="155" t="s">
        <v>112</v>
      </c>
      <c r="E52" s="93"/>
      <c r="F52" s="33"/>
      <c r="G52" s="33"/>
      <c r="I52" s="39"/>
      <c r="J52" s="40"/>
      <c r="K52" s="40"/>
      <c r="L52" s="148"/>
    </row>
    <row r="53" spans="1:12" ht="15.6" x14ac:dyDescent="0.6">
      <c r="A53" s="78"/>
      <c r="B53" s="79"/>
      <c r="C53" s="34"/>
      <c r="D53" s="155" t="s">
        <v>113</v>
      </c>
      <c r="E53" s="93"/>
      <c r="F53" s="33"/>
      <c r="G53" s="33"/>
      <c r="I53" s="39"/>
      <c r="J53" s="40"/>
      <c r="K53" s="40"/>
      <c r="L53" s="148"/>
    </row>
    <row r="54" spans="1:12" ht="15.6" x14ac:dyDescent="0.6">
      <c r="A54" s="78"/>
      <c r="B54" s="79"/>
      <c r="C54" s="34"/>
      <c r="D54" s="155" t="s">
        <v>117</v>
      </c>
      <c r="E54" s="93"/>
      <c r="F54" s="33"/>
      <c r="G54" s="33"/>
      <c r="I54" s="39"/>
      <c r="J54" s="40"/>
      <c r="K54" s="40"/>
      <c r="L54" s="148"/>
    </row>
    <row r="55" spans="1:12" ht="15.6" x14ac:dyDescent="0.6">
      <c r="A55" s="78"/>
      <c r="B55" s="79"/>
      <c r="C55" s="34"/>
      <c r="D55" s="155" t="s">
        <v>118</v>
      </c>
      <c r="E55" s="93"/>
      <c r="F55" s="33"/>
      <c r="G55" s="33"/>
      <c r="I55" s="39"/>
      <c r="J55" s="40"/>
      <c r="K55" s="40"/>
      <c r="L55" s="148"/>
    </row>
    <row r="56" spans="1:12" ht="15.6" x14ac:dyDescent="0.6">
      <c r="A56" s="70"/>
      <c r="B56" s="88"/>
      <c r="C56" s="4" t="s">
        <v>14</v>
      </c>
      <c r="D56" s="156" t="s">
        <v>119</v>
      </c>
      <c r="E56" s="50"/>
      <c r="F56" s="7"/>
      <c r="G56" s="7"/>
      <c r="I56" s="39"/>
      <c r="J56" s="40"/>
      <c r="K56" s="40"/>
      <c r="L56" s="148"/>
    </row>
    <row r="57" spans="1:12" ht="15.6" x14ac:dyDescent="0.6">
      <c r="A57" s="70"/>
      <c r="B57" s="88"/>
      <c r="C57" s="4" t="s">
        <v>7</v>
      </c>
      <c r="D57" s="156" t="s">
        <v>30</v>
      </c>
      <c r="E57" s="50"/>
      <c r="F57" s="7"/>
      <c r="G57" s="7"/>
      <c r="I57" s="39"/>
      <c r="J57" s="40"/>
      <c r="K57" s="40"/>
      <c r="L57" s="148"/>
    </row>
    <row r="58" spans="1:12" ht="15.6" x14ac:dyDescent="0.6">
      <c r="A58" s="70"/>
      <c r="B58" s="88"/>
      <c r="C58" s="4" t="s">
        <v>8</v>
      </c>
      <c r="D58" s="156" t="s">
        <v>36</v>
      </c>
      <c r="E58" s="50"/>
      <c r="F58" s="7"/>
      <c r="G58" s="7"/>
      <c r="I58" s="39"/>
      <c r="J58" s="40"/>
      <c r="K58" s="40"/>
      <c r="L58" s="148"/>
    </row>
    <row r="59" spans="1:12" ht="15.9" thickBot="1" x14ac:dyDescent="0.65">
      <c r="A59" s="72"/>
      <c r="B59" s="73"/>
      <c r="C59" s="19" t="s">
        <v>9</v>
      </c>
      <c r="D59" s="158" t="s">
        <v>33</v>
      </c>
      <c r="E59" s="161"/>
      <c r="F59" s="20"/>
      <c r="G59" s="20"/>
      <c r="I59" s="41"/>
      <c r="J59" s="42"/>
      <c r="K59" s="42"/>
      <c r="L59" s="149"/>
    </row>
    <row r="60" spans="1:12" ht="14.7" thickBot="1" x14ac:dyDescent="0.6">
      <c r="C60" s="1"/>
      <c r="D60" s="1"/>
      <c r="E60" s="8"/>
      <c r="F60" s="8"/>
      <c r="G60" s="8"/>
      <c r="J60" s="2"/>
    </row>
    <row r="61" spans="1:12" ht="20.7" thickBot="1" x14ac:dyDescent="0.8">
      <c r="A61" s="89" t="str">
        <f>A4</f>
        <v>#</v>
      </c>
      <c r="B61" s="92" t="str">
        <f>B4</f>
        <v>.#</v>
      </c>
      <c r="C61" s="90" t="s">
        <v>85</v>
      </c>
      <c r="D61" s="90" t="str">
        <f>D4</f>
        <v>Kommentar</v>
      </c>
      <c r="E61" s="91" t="str">
        <f>E6</f>
        <v>Default</v>
      </c>
      <c r="F61" s="91" t="str">
        <f>F6</f>
        <v>Bonus</v>
      </c>
      <c r="G61" s="91" t="str">
        <f>G6</f>
        <v>Malus</v>
      </c>
      <c r="I61" s="10" t="str">
        <f>I$1</f>
        <v>LL2</v>
      </c>
      <c r="J61" s="11" t="str">
        <f>J$1</f>
        <v>LL2</v>
      </c>
      <c r="K61" s="11" t="str">
        <f>K$1</f>
        <v>LL3</v>
      </c>
      <c r="L61" s="146" t="str">
        <f>L$1</f>
        <v>Kommentar</v>
      </c>
    </row>
    <row r="62" spans="1:12" ht="15.6" x14ac:dyDescent="0.6">
      <c r="A62" s="78">
        <f>A45+1</f>
        <v>3</v>
      </c>
      <c r="B62" s="79">
        <v>1</v>
      </c>
      <c r="C62" s="34" t="s">
        <v>50</v>
      </c>
      <c r="D62" s="154" t="s">
        <v>42</v>
      </c>
      <c r="E62" s="49">
        <v>0.2</v>
      </c>
      <c r="F62" s="33"/>
      <c r="G62" s="33"/>
      <c r="I62" s="37"/>
      <c r="J62" s="38"/>
      <c r="K62" s="38"/>
      <c r="L62" s="147"/>
    </row>
    <row r="63" spans="1:12" ht="15.6" x14ac:dyDescent="0.6">
      <c r="A63" s="78"/>
      <c r="B63" s="79"/>
      <c r="C63" s="34" t="s">
        <v>51</v>
      </c>
      <c r="D63" s="155" t="s">
        <v>43</v>
      </c>
      <c r="E63" s="93"/>
      <c r="F63" s="33"/>
      <c r="G63" s="33"/>
      <c r="I63" s="39"/>
      <c r="J63" s="40"/>
      <c r="K63" s="40"/>
      <c r="L63" s="148"/>
    </row>
    <row r="64" spans="1:12" ht="15.6" x14ac:dyDescent="0.6">
      <c r="A64" s="78"/>
      <c r="B64" s="79"/>
      <c r="C64" s="34"/>
      <c r="D64" s="155" t="s">
        <v>44</v>
      </c>
      <c r="E64" s="93"/>
      <c r="F64" s="33"/>
      <c r="G64" s="33"/>
      <c r="I64" s="39"/>
      <c r="J64" s="40"/>
      <c r="K64" s="40"/>
      <c r="L64" s="148"/>
    </row>
    <row r="65" spans="1:12" ht="15.6" x14ac:dyDescent="0.6">
      <c r="A65" s="78"/>
      <c r="B65" s="79"/>
      <c r="C65" s="34"/>
      <c r="D65" s="155" t="s">
        <v>45</v>
      </c>
      <c r="E65" s="93"/>
      <c r="F65" s="33"/>
      <c r="G65" s="33"/>
      <c r="I65" s="39"/>
      <c r="J65" s="40"/>
      <c r="K65" s="40"/>
      <c r="L65" s="148"/>
    </row>
    <row r="66" spans="1:12" ht="15.6" x14ac:dyDescent="0.6">
      <c r="A66" s="88"/>
      <c r="B66" s="88"/>
      <c r="C66" s="4" t="s">
        <v>14</v>
      </c>
      <c r="D66" s="156" t="s">
        <v>87</v>
      </c>
      <c r="E66" s="50"/>
      <c r="F66" s="7"/>
      <c r="G66" s="7"/>
      <c r="I66" s="39"/>
      <c r="J66" s="40"/>
      <c r="K66" s="40"/>
      <c r="L66" s="148"/>
    </row>
    <row r="67" spans="1:12" ht="15.6" x14ac:dyDescent="0.6">
      <c r="A67" s="88"/>
      <c r="B67" s="88"/>
      <c r="C67" s="4" t="s">
        <v>7</v>
      </c>
      <c r="D67" s="156" t="s">
        <v>88</v>
      </c>
      <c r="E67" s="50"/>
      <c r="F67" s="7"/>
      <c r="G67" s="7"/>
      <c r="I67" s="39"/>
      <c r="J67" s="40"/>
      <c r="K67" s="40"/>
      <c r="L67" s="148"/>
    </row>
    <row r="68" spans="1:12" ht="15.6" x14ac:dyDescent="0.6">
      <c r="A68" s="88"/>
      <c r="B68" s="88"/>
      <c r="C68" s="4" t="s">
        <v>8</v>
      </c>
      <c r="D68" s="156" t="s">
        <v>129</v>
      </c>
      <c r="E68" s="50"/>
      <c r="F68" s="7"/>
      <c r="G68" s="7"/>
      <c r="I68" s="39"/>
      <c r="J68" s="40"/>
      <c r="K68" s="40"/>
      <c r="L68" s="148"/>
    </row>
    <row r="69" spans="1:12" ht="15.9" thickBot="1" x14ac:dyDescent="0.65">
      <c r="A69" s="72"/>
      <c r="B69" s="73"/>
      <c r="C69" s="19" t="s">
        <v>9</v>
      </c>
      <c r="D69" s="162" t="s">
        <v>33</v>
      </c>
      <c r="E69" s="161"/>
      <c r="F69" s="20"/>
      <c r="G69" s="20"/>
      <c r="I69" s="41"/>
      <c r="J69" s="42"/>
      <c r="K69" s="42"/>
      <c r="L69" s="149"/>
    </row>
    <row r="70" spans="1:12" ht="15.6" x14ac:dyDescent="0.6">
      <c r="A70" s="78">
        <f>A62</f>
        <v>3</v>
      </c>
      <c r="B70" s="79">
        <f>B62+1</f>
        <v>2</v>
      </c>
      <c r="C70" s="34" t="s">
        <v>52</v>
      </c>
      <c r="D70" s="154" t="s">
        <v>46</v>
      </c>
      <c r="E70" s="93">
        <v>0.2</v>
      </c>
      <c r="F70" s="33"/>
      <c r="G70" s="33"/>
      <c r="I70" s="37"/>
      <c r="J70" s="38"/>
      <c r="K70" s="38"/>
      <c r="L70" s="147"/>
    </row>
    <row r="71" spans="1:12" ht="15.6" x14ac:dyDescent="0.6">
      <c r="A71" s="78"/>
      <c r="B71" s="79"/>
      <c r="C71" s="34" t="s">
        <v>51</v>
      </c>
      <c r="D71" s="155" t="s">
        <v>47</v>
      </c>
      <c r="E71" s="93"/>
      <c r="F71" s="33"/>
      <c r="G71" s="33"/>
      <c r="I71" s="39"/>
      <c r="J71" s="40"/>
      <c r="K71" s="40"/>
      <c r="L71" s="148"/>
    </row>
    <row r="72" spans="1:12" ht="15.6" x14ac:dyDescent="0.6">
      <c r="A72" s="78"/>
      <c r="B72" s="79"/>
      <c r="C72" s="34"/>
      <c r="D72" s="155" t="s">
        <v>49</v>
      </c>
      <c r="E72" s="93"/>
      <c r="F72" s="33"/>
      <c r="G72" s="33"/>
      <c r="I72" s="39"/>
      <c r="J72" s="40"/>
      <c r="K72" s="40"/>
      <c r="L72" s="148"/>
    </row>
    <row r="73" spans="1:12" ht="15.6" x14ac:dyDescent="0.6">
      <c r="A73" s="78"/>
      <c r="B73" s="79"/>
      <c r="C73" s="34"/>
      <c r="D73" s="155" t="s">
        <v>48</v>
      </c>
      <c r="E73" s="93"/>
      <c r="F73" s="33"/>
      <c r="G73" s="33"/>
      <c r="I73" s="39"/>
      <c r="J73" s="40"/>
      <c r="K73" s="40"/>
      <c r="L73" s="148"/>
    </row>
    <row r="74" spans="1:12" ht="15.6" x14ac:dyDescent="0.6">
      <c r="A74" s="70"/>
      <c r="B74" s="71"/>
      <c r="C74" s="4" t="s">
        <v>14</v>
      </c>
      <c r="D74" s="156" t="s">
        <v>87</v>
      </c>
      <c r="E74" s="50"/>
      <c r="F74" s="7"/>
      <c r="G74" s="7"/>
      <c r="I74" s="39"/>
      <c r="J74" s="40"/>
      <c r="K74" s="40"/>
      <c r="L74" s="148"/>
    </row>
    <row r="75" spans="1:12" ht="15.6" x14ac:dyDescent="0.6">
      <c r="A75" s="70"/>
      <c r="B75" s="71"/>
      <c r="C75" s="4" t="s">
        <v>7</v>
      </c>
      <c r="D75" s="156" t="s">
        <v>88</v>
      </c>
      <c r="E75" s="50"/>
      <c r="F75" s="7"/>
      <c r="G75" s="7"/>
      <c r="I75" s="39"/>
      <c r="J75" s="40"/>
      <c r="K75" s="40"/>
      <c r="L75" s="148"/>
    </row>
    <row r="76" spans="1:12" ht="15.6" x14ac:dyDescent="0.6">
      <c r="A76" s="70"/>
      <c r="B76" s="71"/>
      <c r="C76" s="4" t="s">
        <v>8</v>
      </c>
      <c r="D76" s="156" t="s">
        <v>129</v>
      </c>
      <c r="E76" s="50"/>
      <c r="F76" s="7"/>
      <c r="G76" s="7"/>
      <c r="I76" s="39"/>
      <c r="J76" s="40"/>
      <c r="K76" s="40"/>
      <c r="L76" s="148"/>
    </row>
    <row r="77" spans="1:12" ht="15.9" thickBot="1" x14ac:dyDescent="0.65">
      <c r="A77" s="72"/>
      <c r="B77" s="73"/>
      <c r="C77" s="19" t="s">
        <v>9</v>
      </c>
      <c r="D77" s="162" t="s">
        <v>33</v>
      </c>
      <c r="E77" s="161"/>
      <c r="F77" s="20"/>
      <c r="G77" s="20"/>
      <c r="I77" s="41"/>
      <c r="J77" s="42"/>
      <c r="K77" s="42"/>
      <c r="L77" s="149"/>
    </row>
    <row r="78" spans="1:12" ht="15.6" x14ac:dyDescent="0.6">
      <c r="A78" s="78">
        <f>A70</f>
        <v>3</v>
      </c>
      <c r="B78" s="79">
        <f>B70+1</f>
        <v>3</v>
      </c>
      <c r="C78" s="34" t="s">
        <v>57</v>
      </c>
      <c r="D78" s="154" t="s">
        <v>53</v>
      </c>
      <c r="E78" s="93">
        <v>0.4</v>
      </c>
      <c r="F78" s="33"/>
      <c r="G78" s="33"/>
      <c r="I78" s="37"/>
      <c r="J78" s="38"/>
      <c r="K78" s="38"/>
      <c r="L78" s="147"/>
    </row>
    <row r="79" spans="1:12" ht="15.6" x14ac:dyDescent="0.6">
      <c r="A79" s="78"/>
      <c r="B79" s="79"/>
      <c r="C79" s="34" t="s">
        <v>51</v>
      </c>
      <c r="D79" s="155" t="s">
        <v>54</v>
      </c>
      <c r="E79" s="93"/>
      <c r="F79" s="33"/>
      <c r="G79" s="33"/>
      <c r="I79" s="39"/>
      <c r="J79" s="40"/>
      <c r="K79" s="40"/>
      <c r="L79" s="148"/>
    </row>
    <row r="80" spans="1:12" ht="15.6" x14ac:dyDescent="0.6">
      <c r="A80" s="78"/>
      <c r="B80" s="79"/>
      <c r="C80" s="34"/>
      <c r="D80" s="155" t="s">
        <v>55</v>
      </c>
      <c r="E80" s="93"/>
      <c r="F80" s="33"/>
      <c r="G80" s="33"/>
      <c r="I80" s="39"/>
      <c r="J80" s="40"/>
      <c r="K80" s="40"/>
      <c r="L80" s="148"/>
    </row>
    <row r="81" spans="1:12" ht="15.6" x14ac:dyDescent="0.6">
      <c r="A81" s="78"/>
      <c r="B81" s="79"/>
      <c r="C81" s="34"/>
      <c r="D81" s="155" t="s">
        <v>56</v>
      </c>
      <c r="E81" s="93"/>
      <c r="F81" s="33"/>
      <c r="G81" s="33"/>
      <c r="I81" s="39"/>
      <c r="J81" s="40"/>
      <c r="K81" s="40"/>
      <c r="L81" s="148"/>
    </row>
    <row r="82" spans="1:12" ht="15.6" x14ac:dyDescent="0.6">
      <c r="A82" s="70"/>
      <c r="B82" s="71"/>
      <c r="C82" s="4" t="s">
        <v>14</v>
      </c>
      <c r="D82" s="156" t="s">
        <v>29</v>
      </c>
      <c r="E82" s="50"/>
      <c r="F82" s="7"/>
      <c r="G82" s="7"/>
      <c r="I82" s="39"/>
      <c r="J82" s="40"/>
      <c r="K82" s="40"/>
      <c r="L82" s="148"/>
    </row>
    <row r="83" spans="1:12" ht="15.6" x14ac:dyDescent="0.6">
      <c r="A83" s="70"/>
      <c r="B83" s="71"/>
      <c r="C83" s="4" t="s">
        <v>7</v>
      </c>
      <c r="D83" s="156" t="s">
        <v>31</v>
      </c>
      <c r="E83" s="50"/>
      <c r="F83" s="7"/>
      <c r="G83" s="7"/>
      <c r="I83" s="39"/>
      <c r="J83" s="40"/>
      <c r="K83" s="40"/>
      <c r="L83" s="148"/>
    </row>
    <row r="84" spans="1:12" ht="15.6" x14ac:dyDescent="0.6">
      <c r="A84" s="70"/>
      <c r="B84" s="71"/>
      <c r="C84" s="4" t="s">
        <v>8</v>
      </c>
      <c r="D84" s="156" t="s">
        <v>32</v>
      </c>
      <c r="E84" s="50"/>
      <c r="F84" s="7"/>
      <c r="G84" s="7"/>
      <c r="I84" s="39"/>
      <c r="J84" s="40"/>
      <c r="K84" s="40"/>
      <c r="L84" s="148"/>
    </row>
    <row r="85" spans="1:12" ht="15.6" x14ac:dyDescent="0.6">
      <c r="A85" s="70"/>
      <c r="B85" s="71"/>
      <c r="C85" s="4" t="s">
        <v>9</v>
      </c>
      <c r="D85" s="156" t="s">
        <v>90</v>
      </c>
      <c r="E85" s="50"/>
      <c r="F85" s="50"/>
      <c r="G85" s="50"/>
      <c r="I85" s="39"/>
      <c r="J85" s="40"/>
      <c r="K85" s="40"/>
      <c r="L85" s="148"/>
    </row>
    <row r="86" spans="1:12" ht="15.6" x14ac:dyDescent="0.6">
      <c r="A86" s="74"/>
      <c r="B86" s="75"/>
      <c r="C86" s="46" t="s">
        <v>3</v>
      </c>
      <c r="D86" s="163" t="s">
        <v>25</v>
      </c>
      <c r="E86" s="51"/>
      <c r="F86" s="51">
        <v>0.15</v>
      </c>
      <c r="G86" s="51"/>
      <c r="I86" s="39"/>
      <c r="J86" s="40"/>
      <c r="K86" s="40"/>
      <c r="L86" s="148"/>
    </row>
    <row r="87" spans="1:12" ht="15.9" thickBot="1" x14ac:dyDescent="0.65">
      <c r="A87" s="76"/>
      <c r="B87" s="77"/>
      <c r="C87" s="47" t="s">
        <v>3</v>
      </c>
      <c r="D87" s="164" t="s">
        <v>89</v>
      </c>
      <c r="E87" s="48"/>
      <c r="F87" s="48">
        <v>0.1</v>
      </c>
      <c r="G87" s="48"/>
      <c r="I87" s="41"/>
      <c r="J87" s="42"/>
      <c r="K87" s="42"/>
      <c r="L87" s="149"/>
    </row>
    <row r="88" spans="1:12" ht="15.6" x14ac:dyDescent="0.6">
      <c r="A88" s="78">
        <f>A78</f>
        <v>3</v>
      </c>
      <c r="B88" s="79">
        <f>B78+1</f>
        <v>4</v>
      </c>
      <c r="C88" s="34" t="s">
        <v>59</v>
      </c>
      <c r="D88" s="116" t="s">
        <v>22</v>
      </c>
      <c r="E88" s="49">
        <v>0.6</v>
      </c>
      <c r="F88" s="49"/>
      <c r="G88" s="49"/>
      <c r="I88" s="37"/>
      <c r="J88" s="38"/>
      <c r="K88" s="38"/>
      <c r="L88" s="147"/>
    </row>
    <row r="89" spans="1:12" ht="15.6" x14ac:dyDescent="0.6">
      <c r="A89" s="78"/>
      <c r="B89" s="79"/>
      <c r="C89" s="34" t="s">
        <v>51</v>
      </c>
      <c r="D89" s="154" t="s">
        <v>58</v>
      </c>
      <c r="E89" s="93"/>
      <c r="F89" s="93"/>
      <c r="G89" s="93"/>
      <c r="I89" s="39"/>
      <c r="J89" s="40"/>
      <c r="K89" s="40"/>
      <c r="L89" s="148"/>
    </row>
    <row r="90" spans="1:12" ht="15.6" x14ac:dyDescent="0.6">
      <c r="A90" s="78"/>
      <c r="B90" s="79"/>
      <c r="C90" s="34"/>
      <c r="D90" s="154" t="s">
        <v>115</v>
      </c>
      <c r="E90" s="93"/>
      <c r="F90" s="93"/>
      <c r="G90" s="93"/>
      <c r="I90" s="39"/>
      <c r="J90" s="40"/>
      <c r="K90" s="40"/>
      <c r="L90" s="148"/>
    </row>
    <row r="91" spans="1:12" ht="15.6" x14ac:dyDescent="0.6">
      <c r="A91" s="78"/>
      <c r="B91" s="79"/>
      <c r="C91" s="34"/>
      <c r="D91" s="154" t="s">
        <v>114</v>
      </c>
      <c r="E91" s="93"/>
      <c r="F91" s="93"/>
      <c r="G91" s="93"/>
      <c r="I91" s="39"/>
      <c r="J91" s="40"/>
      <c r="K91" s="40"/>
      <c r="L91" s="148"/>
    </row>
    <row r="92" spans="1:12" ht="15.6" x14ac:dyDescent="0.6">
      <c r="A92" s="78"/>
      <c r="B92" s="79"/>
      <c r="C92" s="34"/>
      <c r="D92" s="154" t="s">
        <v>73</v>
      </c>
      <c r="E92" s="93"/>
      <c r="F92" s="93"/>
      <c r="G92" s="93"/>
      <c r="I92" s="39"/>
      <c r="J92" s="40"/>
      <c r="K92" s="40"/>
      <c r="L92" s="148"/>
    </row>
    <row r="93" spans="1:12" ht="15.6" x14ac:dyDescent="0.6">
      <c r="A93" s="70"/>
      <c r="B93" s="71"/>
      <c r="C93" s="4" t="s">
        <v>14</v>
      </c>
      <c r="D93" s="156" t="s">
        <v>34</v>
      </c>
      <c r="E93" s="93"/>
      <c r="F93" s="93"/>
      <c r="G93" s="93"/>
      <c r="I93" s="39"/>
      <c r="J93" s="40"/>
      <c r="K93" s="40"/>
      <c r="L93" s="148"/>
    </row>
    <row r="94" spans="1:12" ht="15.6" x14ac:dyDescent="0.6">
      <c r="A94" s="70"/>
      <c r="B94" s="71"/>
      <c r="C94" s="4" t="s">
        <v>7</v>
      </c>
      <c r="D94" s="156" t="s">
        <v>35</v>
      </c>
      <c r="E94" s="50"/>
      <c r="F94" s="50"/>
      <c r="G94" s="50"/>
      <c r="I94" s="39"/>
      <c r="J94" s="40"/>
      <c r="K94" s="40"/>
      <c r="L94" s="148"/>
    </row>
    <row r="95" spans="1:12" ht="15.6" x14ac:dyDescent="0.6">
      <c r="A95" s="70"/>
      <c r="B95" s="71"/>
      <c r="C95" s="4" t="s">
        <v>8</v>
      </c>
      <c r="D95" s="156" t="s">
        <v>36</v>
      </c>
      <c r="E95" s="50"/>
      <c r="F95" s="50"/>
      <c r="G95" s="50"/>
      <c r="I95" s="39"/>
      <c r="J95" s="40"/>
      <c r="K95" s="40"/>
      <c r="L95" s="148"/>
    </row>
    <row r="96" spans="1:12" ht="15.6" x14ac:dyDescent="0.6">
      <c r="A96" s="70"/>
      <c r="B96" s="71"/>
      <c r="C96" s="4" t="s">
        <v>9</v>
      </c>
      <c r="D96" s="156" t="s">
        <v>90</v>
      </c>
      <c r="E96" s="50"/>
      <c r="F96" s="50"/>
      <c r="G96" s="50"/>
      <c r="I96" s="39"/>
      <c r="J96" s="40"/>
      <c r="K96" s="40"/>
      <c r="L96" s="148"/>
    </row>
    <row r="97" spans="1:12" ht="15.6" x14ac:dyDescent="0.6">
      <c r="A97" s="74"/>
      <c r="B97" s="75"/>
      <c r="C97" s="46" t="s">
        <v>3</v>
      </c>
      <c r="D97" s="163" t="s">
        <v>23</v>
      </c>
      <c r="E97" s="51"/>
      <c r="F97" s="51">
        <v>0.1</v>
      </c>
      <c r="G97" s="51"/>
      <c r="I97" s="39"/>
      <c r="J97" s="40"/>
      <c r="K97" s="40"/>
      <c r="L97" s="148"/>
    </row>
    <row r="98" spans="1:12" ht="15.9" thickBot="1" x14ac:dyDescent="0.65">
      <c r="A98" s="76"/>
      <c r="B98" s="77"/>
      <c r="C98" s="47" t="s">
        <v>3</v>
      </c>
      <c r="D98" s="164" t="s">
        <v>19</v>
      </c>
      <c r="E98" s="48"/>
      <c r="F98" s="48">
        <v>0.1</v>
      </c>
      <c r="G98" s="48"/>
      <c r="I98" s="41"/>
      <c r="J98" s="42"/>
      <c r="K98" s="42"/>
      <c r="L98" s="149"/>
    </row>
    <row r="99" spans="1:12" ht="15.6" x14ac:dyDescent="0.6">
      <c r="A99" s="78">
        <f>A88</f>
        <v>3</v>
      </c>
      <c r="B99" s="79">
        <f>B88+1</f>
        <v>5</v>
      </c>
      <c r="C99" s="34" t="s">
        <v>66</v>
      </c>
      <c r="D99" s="154" t="s">
        <v>24</v>
      </c>
      <c r="E99" s="93">
        <v>0.6</v>
      </c>
      <c r="F99" s="33"/>
      <c r="G99" s="33"/>
      <c r="I99" s="37"/>
      <c r="J99" s="38"/>
      <c r="K99" s="38"/>
      <c r="L99" s="147"/>
    </row>
    <row r="100" spans="1:12" ht="15.6" x14ac:dyDescent="0.6">
      <c r="A100" s="78"/>
      <c r="B100" s="79"/>
      <c r="C100" s="34" t="s">
        <v>51</v>
      </c>
      <c r="D100" s="154" t="s">
        <v>61</v>
      </c>
      <c r="E100" s="93"/>
      <c r="F100" s="33"/>
      <c r="G100" s="33"/>
      <c r="I100" s="39"/>
      <c r="J100" s="40"/>
      <c r="K100" s="40"/>
      <c r="L100" s="148"/>
    </row>
    <row r="101" spans="1:12" ht="15.6" x14ac:dyDescent="0.6">
      <c r="A101" s="78"/>
      <c r="B101" s="79"/>
      <c r="C101" s="34"/>
      <c r="D101" s="154" t="s">
        <v>62</v>
      </c>
      <c r="E101" s="93"/>
      <c r="F101" s="33"/>
      <c r="G101" s="33"/>
      <c r="I101" s="39"/>
      <c r="J101" s="40"/>
      <c r="K101" s="40"/>
      <c r="L101" s="148"/>
    </row>
    <row r="102" spans="1:12" ht="15.6" x14ac:dyDescent="0.6">
      <c r="A102" s="78"/>
      <c r="B102" s="79"/>
      <c r="C102" s="34"/>
      <c r="D102" s="154" t="s">
        <v>72</v>
      </c>
      <c r="E102" s="93"/>
      <c r="F102" s="33"/>
      <c r="G102" s="33"/>
      <c r="I102" s="39"/>
      <c r="J102" s="40"/>
      <c r="K102" s="40"/>
      <c r="L102" s="148"/>
    </row>
    <row r="103" spans="1:12" ht="15.6" x14ac:dyDescent="0.6">
      <c r="A103" s="70"/>
      <c r="B103" s="71"/>
      <c r="C103" s="4" t="s">
        <v>14</v>
      </c>
      <c r="D103" s="156" t="s">
        <v>34</v>
      </c>
      <c r="E103" s="93"/>
      <c r="F103" s="33"/>
      <c r="G103" s="33"/>
      <c r="I103" s="39"/>
      <c r="J103" s="40"/>
      <c r="K103" s="40"/>
      <c r="L103" s="148"/>
    </row>
    <row r="104" spans="1:12" ht="15.6" x14ac:dyDescent="0.6">
      <c r="A104" s="70"/>
      <c r="B104" s="71"/>
      <c r="C104" s="4" t="s">
        <v>7</v>
      </c>
      <c r="D104" s="156" t="s">
        <v>35</v>
      </c>
      <c r="E104" s="50"/>
      <c r="F104" s="7"/>
      <c r="G104" s="7"/>
      <c r="I104" s="39"/>
      <c r="J104" s="40"/>
      <c r="K104" s="40"/>
      <c r="L104" s="148"/>
    </row>
    <row r="105" spans="1:12" ht="15.6" x14ac:dyDescent="0.6">
      <c r="A105" s="70"/>
      <c r="B105" s="71"/>
      <c r="C105" s="4" t="s">
        <v>8</v>
      </c>
      <c r="D105" s="156" t="s">
        <v>36</v>
      </c>
      <c r="E105" s="50"/>
      <c r="F105" s="7"/>
      <c r="G105" s="7"/>
      <c r="I105" s="39"/>
      <c r="J105" s="40"/>
      <c r="K105" s="40"/>
      <c r="L105" s="148"/>
    </row>
    <row r="106" spans="1:12" ht="15.6" x14ac:dyDescent="0.6">
      <c r="A106" s="70"/>
      <c r="B106" s="71"/>
      <c r="C106" s="4" t="s">
        <v>9</v>
      </c>
      <c r="D106" s="156" t="s">
        <v>90</v>
      </c>
      <c r="E106" s="50"/>
      <c r="F106" s="50"/>
      <c r="G106" s="50"/>
      <c r="I106" s="39"/>
      <c r="J106" s="40"/>
      <c r="K106" s="40"/>
      <c r="L106" s="148"/>
    </row>
    <row r="107" spans="1:12" ht="15.6" x14ac:dyDescent="0.6">
      <c r="A107" s="74"/>
      <c r="B107" s="75"/>
      <c r="C107" s="46" t="s">
        <v>3</v>
      </c>
      <c r="D107" s="163" t="s">
        <v>74</v>
      </c>
      <c r="E107" s="51"/>
      <c r="F107" s="51">
        <v>0.1</v>
      </c>
      <c r="G107" s="51"/>
      <c r="I107" s="39"/>
      <c r="J107" s="40"/>
      <c r="K107" s="40"/>
      <c r="L107" s="148"/>
    </row>
    <row r="108" spans="1:12" ht="15.9" thickBot="1" x14ac:dyDescent="0.65">
      <c r="A108" s="76"/>
      <c r="B108" s="77"/>
      <c r="C108" s="47" t="s">
        <v>3</v>
      </c>
      <c r="D108" s="164" t="s">
        <v>63</v>
      </c>
      <c r="E108" s="48"/>
      <c r="F108" s="48">
        <v>0.1</v>
      </c>
      <c r="G108" s="48"/>
      <c r="I108" s="41"/>
      <c r="J108" s="42"/>
      <c r="K108" s="42"/>
      <c r="L108" s="149"/>
    </row>
    <row r="109" spans="1:12" ht="15.6" x14ac:dyDescent="0.6">
      <c r="A109" s="86">
        <f>A99</f>
        <v>3</v>
      </c>
      <c r="B109" s="87">
        <f>B99+1</f>
        <v>6</v>
      </c>
      <c r="C109" s="94" t="s">
        <v>70</v>
      </c>
      <c r="D109" s="116" t="s">
        <v>67</v>
      </c>
      <c r="E109" s="49">
        <v>0.6</v>
      </c>
      <c r="F109" s="6"/>
      <c r="G109" s="6"/>
      <c r="I109" s="37"/>
      <c r="J109" s="38"/>
      <c r="K109" s="38"/>
      <c r="L109" s="147"/>
    </row>
    <row r="110" spans="1:12" ht="15.6" x14ac:dyDescent="0.6">
      <c r="A110" s="78"/>
      <c r="B110" s="79"/>
      <c r="C110" s="34" t="s">
        <v>71</v>
      </c>
      <c r="D110" s="154" t="s">
        <v>68</v>
      </c>
      <c r="E110" s="93"/>
      <c r="F110" s="33"/>
      <c r="G110" s="33"/>
      <c r="I110" s="39"/>
      <c r="J110" s="40"/>
      <c r="K110" s="40"/>
      <c r="L110" s="148"/>
    </row>
    <row r="111" spans="1:12" ht="15.6" x14ac:dyDescent="0.6">
      <c r="A111" s="78"/>
      <c r="B111" s="79"/>
      <c r="C111" s="34"/>
      <c r="D111" s="154" t="s">
        <v>69</v>
      </c>
      <c r="E111" s="93"/>
      <c r="F111" s="33"/>
      <c r="G111" s="33"/>
      <c r="I111" s="39"/>
      <c r="J111" s="40"/>
      <c r="K111" s="40"/>
      <c r="L111" s="148"/>
    </row>
    <row r="112" spans="1:12" ht="15.6" x14ac:dyDescent="0.6">
      <c r="A112" s="78"/>
      <c r="B112" s="79"/>
      <c r="C112" s="34"/>
      <c r="D112" s="154" t="s">
        <v>28</v>
      </c>
      <c r="E112" s="93"/>
      <c r="F112" s="33"/>
      <c r="G112" s="33"/>
      <c r="I112" s="39"/>
      <c r="J112" s="40"/>
      <c r="K112" s="40"/>
      <c r="L112" s="148"/>
    </row>
    <row r="113" spans="1:12" ht="15.6" x14ac:dyDescent="0.6">
      <c r="A113" s="70"/>
      <c r="B113" s="71"/>
      <c r="C113" s="4" t="s">
        <v>14</v>
      </c>
      <c r="D113" s="156" t="s">
        <v>34</v>
      </c>
      <c r="E113" s="50"/>
      <c r="F113" s="7"/>
      <c r="G113" s="7"/>
      <c r="I113" s="39"/>
      <c r="J113" s="40"/>
      <c r="K113" s="40"/>
      <c r="L113" s="148"/>
    </row>
    <row r="114" spans="1:12" ht="15.6" x14ac:dyDescent="0.6">
      <c r="A114" s="70"/>
      <c r="B114" s="71"/>
      <c r="C114" s="4" t="s">
        <v>7</v>
      </c>
      <c r="D114" s="156" t="s">
        <v>35</v>
      </c>
      <c r="E114" s="50"/>
      <c r="F114" s="7"/>
      <c r="G114" s="7"/>
      <c r="I114" s="39"/>
      <c r="J114" s="40"/>
      <c r="K114" s="40"/>
      <c r="L114" s="148"/>
    </row>
    <row r="115" spans="1:12" ht="15.6" x14ac:dyDescent="0.6">
      <c r="A115" s="70"/>
      <c r="B115" s="71"/>
      <c r="C115" s="4" t="s">
        <v>8</v>
      </c>
      <c r="D115" s="156" t="s">
        <v>36</v>
      </c>
      <c r="E115" s="50"/>
      <c r="F115" s="7"/>
      <c r="G115" s="7"/>
      <c r="I115" s="39"/>
      <c r="J115" s="40"/>
      <c r="K115" s="40"/>
      <c r="L115" s="148"/>
    </row>
    <row r="116" spans="1:12" ht="15.9" thickBot="1" x14ac:dyDescent="0.65">
      <c r="A116" s="72"/>
      <c r="B116" s="73"/>
      <c r="C116" s="95" t="s">
        <v>9</v>
      </c>
      <c r="D116" s="156" t="s">
        <v>33</v>
      </c>
      <c r="E116" s="161"/>
      <c r="F116" s="20"/>
      <c r="G116" s="20"/>
      <c r="I116" s="41"/>
      <c r="J116" s="42"/>
      <c r="K116" s="42"/>
      <c r="L116" s="149"/>
    </row>
    <row r="117" spans="1:12" ht="15.6" x14ac:dyDescent="0.6">
      <c r="A117" s="64">
        <f>A109</f>
        <v>3</v>
      </c>
      <c r="B117" s="65">
        <f>B109+1</f>
        <v>7</v>
      </c>
      <c r="C117" s="3" t="s">
        <v>75</v>
      </c>
      <c r="D117" s="112" t="s">
        <v>76</v>
      </c>
      <c r="E117" s="49">
        <v>0.6</v>
      </c>
      <c r="F117" s="6"/>
      <c r="G117" s="6"/>
      <c r="I117" s="37"/>
      <c r="J117" s="38"/>
      <c r="K117" s="38"/>
      <c r="L117" s="147"/>
    </row>
    <row r="118" spans="1:12" ht="15.6" x14ac:dyDescent="0.6">
      <c r="A118" s="78"/>
      <c r="B118" s="79"/>
      <c r="C118" s="34" t="s">
        <v>51</v>
      </c>
      <c r="D118" s="165" t="s">
        <v>77</v>
      </c>
      <c r="E118" s="93"/>
      <c r="F118" s="33"/>
      <c r="G118" s="33"/>
      <c r="I118" s="39"/>
      <c r="J118" s="40"/>
      <c r="K118" s="40"/>
      <c r="L118" s="148"/>
    </row>
    <row r="119" spans="1:12" ht="15.6" x14ac:dyDescent="0.6">
      <c r="A119" s="78"/>
      <c r="B119" s="79"/>
      <c r="C119" s="34"/>
      <c r="D119" s="165" t="s">
        <v>78</v>
      </c>
      <c r="E119" s="93"/>
      <c r="F119" s="33"/>
      <c r="G119" s="33"/>
      <c r="I119" s="39"/>
      <c r="J119" s="40"/>
      <c r="K119" s="40"/>
      <c r="L119" s="148"/>
    </row>
    <row r="120" spans="1:12" ht="43.2" x14ac:dyDescent="0.6">
      <c r="A120" s="78"/>
      <c r="B120" s="79"/>
      <c r="C120" s="34"/>
      <c r="D120" s="165" t="s">
        <v>79</v>
      </c>
      <c r="E120" s="93"/>
      <c r="F120" s="33"/>
      <c r="G120" s="33"/>
      <c r="I120" s="39"/>
      <c r="J120" s="40"/>
      <c r="K120" s="40"/>
      <c r="L120" s="148"/>
    </row>
    <row r="121" spans="1:12" ht="15.6" x14ac:dyDescent="0.6">
      <c r="A121" s="70"/>
      <c r="B121" s="71"/>
      <c r="C121" s="4" t="s">
        <v>14</v>
      </c>
      <c r="D121" s="156" t="s">
        <v>34</v>
      </c>
      <c r="E121" s="50"/>
      <c r="F121" s="7"/>
      <c r="G121" s="7"/>
      <c r="I121" s="39"/>
      <c r="J121" s="40"/>
      <c r="K121" s="40"/>
      <c r="L121" s="148"/>
    </row>
    <row r="122" spans="1:12" ht="15.6" x14ac:dyDescent="0.6">
      <c r="A122" s="70"/>
      <c r="B122" s="71"/>
      <c r="C122" s="4" t="s">
        <v>7</v>
      </c>
      <c r="D122" s="156" t="s">
        <v>35</v>
      </c>
      <c r="E122" s="50"/>
      <c r="F122" s="7"/>
      <c r="G122" s="7"/>
      <c r="I122" s="39"/>
      <c r="J122" s="40"/>
      <c r="K122" s="40"/>
      <c r="L122" s="148"/>
    </row>
    <row r="123" spans="1:12" ht="15.6" x14ac:dyDescent="0.6">
      <c r="A123" s="70"/>
      <c r="B123" s="71"/>
      <c r="C123" s="4" t="s">
        <v>8</v>
      </c>
      <c r="D123" s="156" t="s">
        <v>36</v>
      </c>
      <c r="E123" s="50"/>
      <c r="F123" s="7"/>
      <c r="G123" s="7"/>
      <c r="I123" s="39"/>
      <c r="J123" s="40"/>
      <c r="K123" s="40"/>
      <c r="L123" s="148"/>
    </row>
    <row r="124" spans="1:12" ht="15.9" thickBot="1" x14ac:dyDescent="0.65">
      <c r="A124" s="72"/>
      <c r="B124" s="73"/>
      <c r="C124" s="95" t="s">
        <v>9</v>
      </c>
      <c r="D124" s="158" t="s">
        <v>33</v>
      </c>
      <c r="E124" s="161"/>
      <c r="F124" s="20"/>
      <c r="G124" s="20"/>
      <c r="I124" s="41"/>
      <c r="J124" s="42"/>
      <c r="K124" s="42"/>
      <c r="L124" s="149"/>
    </row>
    <row r="125" spans="1:12" x14ac:dyDescent="0.55000000000000004">
      <c r="A125" s="2"/>
      <c r="B125" s="2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Volkan Demir</dc:creator>
  <cp:lastModifiedBy>Demir,  Volkan (BZZ)</cp:lastModifiedBy>
  <cp:lastPrinted>2026-01-25T13:02:01Z</cp:lastPrinted>
  <dcterms:created xsi:type="dcterms:W3CDTF">2015-06-05T18:19:34Z</dcterms:created>
  <dcterms:modified xsi:type="dcterms:W3CDTF">2026-01-28T10:31:58Z</dcterms:modified>
</cp:coreProperties>
</file>